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._Base_datos_general\"/>
    </mc:Choice>
  </mc:AlternateContent>
  <xr:revisionPtr revIDLastSave="0" documentId="13_ncr:1_{CF7CA182-728C-4467-B1B2-AC04D1927549}" xr6:coauthVersionLast="47" xr6:coauthVersionMax="47" xr10:uidLastSave="{00000000-0000-0000-0000-000000000000}"/>
  <bookViews>
    <workbookView xWindow="20370" yWindow="-120" windowWidth="20640" windowHeight="11040" tabRatio="512" xr2:uid="{00000000-000D-0000-FFFF-FFFF00000000}"/>
  </bookViews>
  <sheets>
    <sheet name="Sheet" sheetId="1" r:id="rId1"/>
    <sheet name="Hoja1" sheetId="2" r:id="rId2"/>
  </sheets>
  <definedNames>
    <definedName name="_xlnm._FilterDatabase" localSheetId="0" hidden="1">Sheet!$B$16:$O$56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B463" i="1" l="1"/>
  <c r="AB462" i="1"/>
  <c r="AB377" i="1"/>
  <c r="AC514" i="1"/>
  <c r="AC513" i="1"/>
  <c r="AC512" i="1"/>
  <c r="AC511" i="1"/>
  <c r="AC510" i="1"/>
  <c r="AC509" i="1"/>
  <c r="AC508" i="1"/>
  <c r="AC507" i="1"/>
  <c r="AC506" i="1"/>
  <c r="AC505" i="1"/>
  <c r="AC504" i="1"/>
  <c r="AC503" i="1"/>
  <c r="AC502" i="1"/>
  <c r="AC501" i="1"/>
  <c r="AC500" i="1"/>
  <c r="AC499" i="1"/>
  <c r="AC498" i="1"/>
  <c r="AC497" i="1"/>
  <c r="AC496" i="1"/>
  <c r="AC495" i="1"/>
  <c r="AC494" i="1"/>
  <c r="AC493" i="1"/>
  <c r="AC492" i="1"/>
  <c r="AC491" i="1"/>
  <c r="AC490" i="1"/>
  <c r="AC489" i="1"/>
  <c r="AC488" i="1"/>
  <c r="AC487" i="1"/>
  <c r="AC486" i="1"/>
  <c r="AC485" i="1"/>
  <c r="AC484" i="1"/>
  <c r="AC483" i="1"/>
  <c r="AC482" i="1"/>
  <c r="AC481" i="1"/>
  <c r="AC480" i="1"/>
  <c r="AC479" i="1"/>
  <c r="AC478" i="1"/>
  <c r="AC477" i="1"/>
  <c r="AC476" i="1"/>
  <c r="AC475" i="1"/>
  <c r="AC474" i="1"/>
  <c r="AC473" i="1"/>
  <c r="AC472" i="1"/>
  <c r="AC471" i="1"/>
  <c r="AC470" i="1"/>
  <c r="AC469" i="1"/>
  <c r="AC468" i="1"/>
  <c r="AC467" i="1"/>
  <c r="AC466" i="1"/>
  <c r="AC465" i="1"/>
  <c r="AC464" i="1"/>
  <c r="AC463" i="1"/>
  <c r="AC462" i="1"/>
  <c r="AC461" i="1"/>
  <c r="AC460" i="1"/>
  <c r="AC459" i="1"/>
  <c r="AC458" i="1"/>
  <c r="AC457" i="1"/>
  <c r="AC456" i="1"/>
  <c r="AC455" i="1"/>
  <c r="AC454" i="1"/>
  <c r="AC453" i="1"/>
  <c r="AC452" i="1"/>
  <c r="AC451" i="1"/>
  <c r="AC450" i="1"/>
  <c r="AC449" i="1"/>
  <c r="AC448" i="1"/>
  <c r="AC447" i="1"/>
  <c r="AC446" i="1"/>
  <c r="AC445" i="1"/>
  <c r="AC444" i="1"/>
  <c r="AC443" i="1"/>
  <c r="AC442" i="1"/>
  <c r="AC441" i="1"/>
  <c r="AC440" i="1"/>
  <c r="AC439" i="1"/>
  <c r="AC438" i="1"/>
  <c r="AC437" i="1"/>
  <c r="AC436" i="1"/>
  <c r="AC435" i="1"/>
  <c r="AC434" i="1"/>
  <c r="AC433" i="1"/>
  <c r="AC432" i="1"/>
  <c r="AC431" i="1"/>
  <c r="AC430" i="1"/>
  <c r="AC429" i="1"/>
  <c r="AC428" i="1"/>
  <c r="AC427" i="1"/>
  <c r="AC426" i="1"/>
  <c r="AC425" i="1"/>
  <c r="AC424" i="1"/>
  <c r="AC423" i="1"/>
  <c r="AC422" i="1"/>
  <c r="AC421" i="1"/>
  <c r="AC420" i="1"/>
  <c r="AC419" i="1"/>
  <c r="AC418" i="1"/>
  <c r="AC417" i="1"/>
  <c r="AC416" i="1"/>
  <c r="AC415" i="1"/>
  <c r="AC414" i="1"/>
  <c r="AC413" i="1"/>
  <c r="AC412" i="1"/>
  <c r="AC411" i="1"/>
  <c r="AC410" i="1"/>
  <c r="AC409" i="1"/>
  <c r="AC408" i="1"/>
  <c r="AC407" i="1"/>
  <c r="AC406" i="1"/>
  <c r="AC405" i="1"/>
  <c r="AC404" i="1"/>
  <c r="AC403" i="1"/>
  <c r="AC402" i="1"/>
  <c r="AC401" i="1"/>
  <c r="AC400" i="1"/>
  <c r="AC399" i="1"/>
  <c r="AC398" i="1"/>
  <c r="AC397" i="1"/>
  <c r="AC396" i="1"/>
  <c r="AC395" i="1"/>
  <c r="AC394" i="1"/>
  <c r="AC393" i="1"/>
  <c r="AC392" i="1"/>
  <c r="AC391" i="1"/>
  <c r="AC390" i="1"/>
  <c r="AC389" i="1"/>
  <c r="AC388" i="1"/>
  <c r="AC387" i="1"/>
  <c r="AC386" i="1"/>
  <c r="AC385" i="1"/>
  <c r="AC384" i="1"/>
  <c r="AC383" i="1"/>
  <c r="AC382" i="1"/>
  <c r="AC381" i="1"/>
  <c r="AC380" i="1"/>
  <c r="AC379" i="1"/>
  <c r="AC378" i="1"/>
  <c r="AC377" i="1"/>
  <c r="AC376" i="1"/>
  <c r="AC375" i="1"/>
  <c r="AC374" i="1"/>
  <c r="AC373" i="1"/>
  <c r="AC372" i="1"/>
  <c r="AC371" i="1"/>
  <c r="AB444" i="1"/>
  <c r="AB514" i="1"/>
  <c r="AB512" i="1"/>
  <c r="AB504" i="1"/>
  <c r="AB503" i="1"/>
  <c r="AB502" i="1"/>
  <c r="AB499" i="1"/>
  <c r="AB497" i="1"/>
  <c r="AB495" i="1"/>
  <c r="AB494" i="1"/>
  <c r="AB493" i="1"/>
  <c r="AB491" i="1"/>
  <c r="AB492" i="1"/>
  <c r="AB490" i="1"/>
  <c r="AB478" i="1"/>
  <c r="AB476" i="1"/>
  <c r="AB475" i="1"/>
  <c r="AB474" i="1"/>
  <c r="AB472" i="1"/>
  <c r="AB466" i="1"/>
  <c r="AB467" i="1"/>
  <c r="AB465" i="1"/>
  <c r="AB461" i="1"/>
  <c r="AB459" i="1"/>
  <c r="AB458" i="1"/>
  <c r="AB457" i="1"/>
  <c r="AB456" i="1"/>
  <c r="AB448" i="1"/>
  <c r="AB445" i="1"/>
  <c r="AB442" i="1"/>
  <c r="AB422" i="1"/>
  <c r="AB421" i="1"/>
  <c r="AB419" i="1"/>
  <c r="AB418" i="1"/>
  <c r="AB413" i="1"/>
  <c r="AB411" i="1"/>
  <c r="AB400" i="1"/>
  <c r="AB398" i="1"/>
  <c r="AB397" i="1"/>
  <c r="AB396" i="1"/>
  <c r="AB395" i="1"/>
  <c r="AB392" i="1"/>
  <c r="AB379" i="1"/>
  <c r="AB394" i="1"/>
  <c r="AB393" i="1"/>
  <c r="AB390" i="1"/>
  <c r="AB389" i="1"/>
  <c r="AB388" i="1"/>
  <c r="AB386" i="1"/>
  <c r="AB384" i="1"/>
  <c r="AB383" i="1"/>
  <c r="AB382" i="1"/>
  <c r="AB381" i="1"/>
  <c r="AB374" i="1"/>
  <c r="AB513" i="1"/>
  <c r="AB511" i="1"/>
  <c r="AB510" i="1"/>
  <c r="AB509" i="1"/>
  <c r="AB508" i="1"/>
  <c r="AB507" i="1"/>
  <c r="AB506" i="1"/>
  <c r="AB505" i="1"/>
  <c r="AB501" i="1"/>
  <c r="AB500" i="1"/>
  <c r="AB498" i="1"/>
  <c r="AB496" i="1"/>
  <c r="AB489" i="1"/>
  <c r="AB488" i="1"/>
  <c r="AB487" i="1"/>
  <c r="AB486" i="1"/>
  <c r="AB485" i="1"/>
  <c r="AB484" i="1"/>
  <c r="AB483" i="1"/>
  <c r="AB482" i="1"/>
  <c r="AB481" i="1"/>
  <c r="AB480" i="1"/>
  <c r="AB479" i="1"/>
  <c r="AB477" i="1"/>
  <c r="AB473" i="1"/>
  <c r="AB471" i="1"/>
  <c r="AB470" i="1"/>
  <c r="AB469" i="1"/>
  <c r="AB468" i="1"/>
  <c r="AB464" i="1"/>
  <c r="AB460" i="1"/>
  <c r="AB455" i="1"/>
  <c r="AB454" i="1"/>
  <c r="AB453" i="1"/>
  <c r="AB452" i="1"/>
  <c r="AB451" i="1"/>
  <c r="AB450" i="1"/>
  <c r="AB449" i="1"/>
  <c r="AB447" i="1"/>
  <c r="AB446" i="1"/>
  <c r="AB443" i="1"/>
  <c r="AB441" i="1"/>
  <c r="AB440" i="1"/>
  <c r="AB439" i="1"/>
  <c r="AB438" i="1"/>
  <c r="AB437" i="1"/>
  <c r="AB436" i="1"/>
  <c r="AB435" i="1"/>
  <c r="AB434" i="1"/>
  <c r="AB433" i="1"/>
  <c r="AB432" i="1"/>
  <c r="AB431" i="1"/>
  <c r="AB430" i="1"/>
  <c r="AB429" i="1"/>
  <c r="AB428" i="1"/>
  <c r="AB427" i="1"/>
  <c r="AB426" i="1"/>
  <c r="AB425" i="1"/>
  <c r="AB424" i="1"/>
  <c r="AB423" i="1"/>
  <c r="AB420" i="1"/>
  <c r="AB417" i="1"/>
  <c r="AB416" i="1"/>
  <c r="AB415" i="1"/>
  <c r="AB414" i="1"/>
  <c r="AB412" i="1"/>
  <c r="AB410" i="1"/>
  <c r="AB409" i="1"/>
  <c r="AB408" i="1"/>
  <c r="AB407" i="1"/>
  <c r="AB406" i="1"/>
  <c r="AB405" i="1"/>
  <c r="AB404" i="1"/>
  <c r="AB403" i="1"/>
  <c r="AB402" i="1"/>
  <c r="AB401" i="1"/>
  <c r="AB399" i="1"/>
  <c r="AB391" i="1"/>
  <c r="AB387" i="1"/>
  <c r="AB385" i="1"/>
  <c r="AB380" i="1"/>
  <c r="AB378" i="1"/>
  <c r="AB376" i="1"/>
  <c r="AB375" i="1"/>
  <c r="AB373" i="1"/>
  <c r="AB372" i="1"/>
  <c r="AB371" i="1"/>
  <c r="R370" i="1"/>
  <c r="AB370" i="1"/>
  <c r="AB304" i="1"/>
  <c r="S483" i="1"/>
  <c r="R483" i="1"/>
  <c r="R4" i="1"/>
  <c r="Q157" i="1"/>
  <c r="AB747" i="1"/>
  <c r="AB744" i="1"/>
  <c r="AB743" i="1"/>
  <c r="AB706" i="1"/>
  <c r="AB703" i="1"/>
  <c r="AB702" i="1"/>
  <c r="AB701" i="1"/>
  <c r="AB577" i="1"/>
  <c r="AB811" i="1"/>
  <c r="AB705" i="1"/>
  <c r="AB704" i="1"/>
  <c r="AB700" i="1"/>
  <c r="AB643" i="1"/>
  <c r="AB642" i="1"/>
  <c r="AB640" i="1"/>
  <c r="AB639" i="1"/>
  <c r="AB634" i="1"/>
  <c r="AB597" i="1"/>
  <c r="AB596" i="1"/>
  <c r="AB595" i="1"/>
  <c r="AB594" i="1"/>
  <c r="AB585" i="1"/>
  <c r="AB584" i="1"/>
  <c r="AB576" i="1"/>
  <c r="AB574" i="1"/>
  <c r="AB1069" i="1"/>
  <c r="AB707" i="1"/>
  <c r="AB641" i="1"/>
  <c r="AB638" i="1"/>
  <c r="AB637" i="1"/>
  <c r="AB636" i="1"/>
  <c r="AB635" i="1"/>
  <c r="AB608" i="1"/>
  <c r="AB589" i="1"/>
  <c r="AB588" i="1"/>
  <c r="AB587" i="1"/>
  <c r="AB586" i="1"/>
  <c r="AB578" i="1"/>
  <c r="AB1160" i="1"/>
  <c r="AB1158" i="1"/>
  <c r="AB1070" i="1"/>
  <c r="AB1068" i="1"/>
  <c r="AB1067" i="1"/>
  <c r="AB1066" i="1"/>
  <c r="AB1008" i="1"/>
  <c r="AB1007" i="1"/>
  <c r="AB961" i="1"/>
  <c r="AB944" i="1"/>
  <c r="AB943" i="1"/>
  <c r="AB857" i="1"/>
  <c r="AB721" i="1"/>
  <c r="AB710" i="1"/>
  <c r="AB652" i="1"/>
  <c r="AB620" i="1"/>
  <c r="AB615" i="1"/>
  <c r="AB609" i="1"/>
  <c r="AB592" i="1"/>
  <c r="AB1159" i="1"/>
  <c r="AB1112" i="1"/>
  <c r="AB1006" i="1"/>
  <c r="AB1003" i="1"/>
  <c r="AB996" i="1"/>
  <c r="AB992" i="1"/>
  <c r="AB991" i="1"/>
  <c r="AB965" i="1"/>
  <c r="AB867" i="1"/>
  <c r="AB812" i="1"/>
  <c r="AB778" i="1"/>
  <c r="AB776" i="1"/>
  <c r="AB768" i="1"/>
  <c r="AB728" i="1"/>
  <c r="AB684" i="1"/>
  <c r="AB650" i="1"/>
  <c r="AB649" i="1"/>
  <c r="AB644" i="1"/>
  <c r="AB621" i="1"/>
  <c r="AB599" i="1"/>
  <c r="AB593" i="1"/>
  <c r="AB1157" i="1"/>
  <c r="AB1149" i="1"/>
  <c r="AB1147" i="1"/>
  <c r="AB1146" i="1"/>
  <c r="AB1137" i="1"/>
  <c r="AB1136" i="1"/>
  <c r="AB1127" i="1"/>
  <c r="AB1125" i="1"/>
  <c r="AB1123" i="1"/>
  <c r="AB1122" i="1"/>
  <c r="AB1121" i="1"/>
  <c r="AB1074" i="1"/>
  <c r="AB1002" i="1"/>
  <c r="AB1000" i="1"/>
  <c r="AB997" i="1"/>
  <c r="AB975" i="1"/>
  <c r="AB963" i="1"/>
  <c r="AB958" i="1"/>
  <c r="AB956" i="1"/>
  <c r="AB955" i="1"/>
  <c r="AB954" i="1"/>
  <c r="AB937" i="1"/>
  <c r="AB922" i="1"/>
  <c r="AB892" i="1"/>
  <c r="AB871" i="1"/>
  <c r="AB813" i="1"/>
  <c r="AB785" i="1"/>
  <c r="AB655" i="1"/>
  <c r="AB645" i="1"/>
  <c r="AB618" i="1"/>
  <c r="AB617" i="1"/>
  <c r="AB616" i="1"/>
  <c r="AB611" i="1"/>
  <c r="AB604" i="1"/>
  <c r="AB601" i="1"/>
  <c r="AB598" i="1"/>
  <c r="AB579" i="1"/>
  <c r="AB565" i="1"/>
  <c r="AB564" i="1"/>
  <c r="AB550" i="1"/>
  <c r="AB545" i="1"/>
  <c r="AB540" i="1"/>
  <c r="AB535" i="1"/>
  <c r="AB1173" i="1"/>
  <c r="AB1150" i="1"/>
  <c r="AB1126" i="1"/>
  <c r="AB1124" i="1"/>
  <c r="AB1120" i="1"/>
  <c r="AB1119" i="1"/>
  <c r="AB1118" i="1"/>
  <c r="AB1117" i="1"/>
  <c r="AB1116" i="1"/>
  <c r="AB1107" i="1"/>
  <c r="AB1104" i="1"/>
  <c r="AB1102" i="1"/>
  <c r="AB1097" i="1"/>
  <c r="AB1096" i="1"/>
  <c r="AB1094" i="1"/>
  <c r="AB1092" i="1"/>
  <c r="AB1091" i="1"/>
  <c r="AB1057" i="1"/>
  <c r="AB1037" i="1"/>
  <c r="AB1032" i="1"/>
  <c r="AB1029" i="1"/>
  <c r="AB1020" i="1"/>
  <c r="AB1009" i="1"/>
  <c r="AB1005" i="1"/>
  <c r="AB999" i="1"/>
  <c r="AB998" i="1"/>
  <c r="AB993" i="1"/>
  <c r="AB977" i="1"/>
  <c r="AB971" i="1"/>
  <c r="AB966" i="1"/>
  <c r="AB957" i="1"/>
  <c r="AB953" i="1"/>
  <c r="AB952" i="1"/>
  <c r="AB951" i="1"/>
  <c r="AB950" i="1"/>
  <c r="AB924" i="1"/>
  <c r="AB923" i="1"/>
  <c r="AB921" i="1"/>
  <c r="AB912" i="1"/>
  <c r="AB909" i="1"/>
  <c r="AB907" i="1"/>
  <c r="AB906" i="1"/>
  <c r="AB896" i="1"/>
  <c r="AB877" i="1"/>
  <c r="AB872" i="1"/>
  <c r="AB856" i="1"/>
  <c r="AB847" i="1"/>
  <c r="AB836" i="1"/>
  <c r="AB832" i="1"/>
  <c r="AB831" i="1"/>
  <c r="AB815" i="1"/>
  <c r="AB779" i="1"/>
  <c r="AB777" i="1"/>
  <c r="AB766" i="1"/>
  <c r="AB762" i="1"/>
  <c r="AB756" i="1"/>
  <c r="AB754" i="1"/>
  <c r="AB753" i="1"/>
  <c r="AB729" i="1"/>
  <c r="AB716" i="1"/>
  <c r="AB709" i="1"/>
  <c r="AB708" i="1"/>
  <c r="AB683" i="1"/>
  <c r="AB619" i="1"/>
  <c r="AB614" i="1"/>
  <c r="AB613" i="1"/>
  <c r="AB612" i="1"/>
  <c r="AB610" i="1"/>
  <c r="AB605" i="1"/>
  <c r="AB572" i="1"/>
  <c r="AB570" i="1"/>
  <c r="AB569" i="1"/>
  <c r="AB568" i="1"/>
  <c r="AB566" i="1"/>
  <c r="AB539" i="1"/>
  <c r="AB538" i="1"/>
  <c r="AB534" i="1"/>
  <c r="AB521" i="1"/>
  <c r="AB1171" i="1"/>
  <c r="AB1142" i="1"/>
  <c r="AB1139" i="1"/>
  <c r="AB1115" i="1"/>
  <c r="AB1114" i="1"/>
  <c r="AB1113" i="1"/>
  <c r="AB1111" i="1"/>
  <c r="AB1110" i="1"/>
  <c r="AB1103" i="1"/>
  <c r="AB1095" i="1"/>
  <c r="AB1093" i="1"/>
  <c r="AB1071" i="1"/>
  <c r="AB1062" i="1"/>
  <c r="AB1058" i="1"/>
  <c r="AB1052" i="1"/>
  <c r="AB1051" i="1"/>
  <c r="AB1050" i="1"/>
  <c r="AB1049" i="1"/>
  <c r="AB1047" i="1"/>
  <c r="AB1039" i="1"/>
  <c r="AB1038" i="1"/>
  <c r="AB1036" i="1"/>
  <c r="AB1034" i="1"/>
  <c r="AB1028" i="1"/>
  <c r="AB1027" i="1"/>
  <c r="AB1022" i="1"/>
  <c r="AB1021" i="1"/>
  <c r="AB1017" i="1"/>
  <c r="AB1016" i="1"/>
  <c r="AB1004" i="1"/>
  <c r="AB995" i="1"/>
  <c r="AB979" i="1"/>
  <c r="AB976" i="1"/>
  <c r="AB972" i="1"/>
  <c r="AB970" i="1"/>
  <c r="AB968" i="1"/>
  <c r="AB967" i="1"/>
  <c r="AB962" i="1"/>
  <c r="AB960" i="1"/>
  <c r="AB940" i="1"/>
  <c r="AB939" i="1"/>
  <c r="AB938" i="1"/>
  <c r="AB936" i="1"/>
  <c r="AB925" i="1"/>
  <c r="AB915" i="1"/>
  <c r="AB914" i="1"/>
  <c r="AB913" i="1"/>
  <c r="AB910" i="1"/>
  <c r="AB908" i="1"/>
  <c r="AB902" i="1"/>
  <c r="AB897" i="1"/>
  <c r="AB885" i="1"/>
  <c r="AB866" i="1"/>
  <c r="AB859" i="1"/>
  <c r="AB858" i="1"/>
  <c r="AB844" i="1"/>
  <c r="AB842" i="1"/>
  <c r="AB841" i="1"/>
  <c r="AB833" i="1"/>
  <c r="AB818" i="1"/>
  <c r="AB817" i="1"/>
  <c r="AB797" i="1"/>
  <c r="AB775" i="1"/>
  <c r="AB769" i="1"/>
  <c r="AB757" i="1"/>
  <c r="AB711" i="1"/>
  <c r="AB699" i="1"/>
  <c r="AB697" i="1"/>
  <c r="AB696" i="1"/>
  <c r="AB695" i="1"/>
  <c r="AB679" i="1"/>
  <c r="AB677" i="1"/>
  <c r="AB663" i="1"/>
  <c r="AB660" i="1"/>
  <c r="AB659" i="1"/>
  <c r="AB658" i="1"/>
  <c r="AB656" i="1"/>
  <c r="AB654" i="1"/>
  <c r="AB648" i="1"/>
  <c r="AB647" i="1"/>
  <c r="AB623" i="1"/>
  <c r="AB622" i="1"/>
  <c r="AB603" i="1"/>
  <c r="AB591" i="1"/>
  <c r="AB590" i="1"/>
  <c r="AB580" i="1"/>
  <c r="AB573" i="1"/>
  <c r="AB571" i="1"/>
  <c r="AB567" i="1"/>
  <c r="AB558" i="1"/>
  <c r="AB557" i="1"/>
  <c r="AB555" i="1"/>
  <c r="AB544" i="1"/>
  <c r="AB537" i="1"/>
  <c r="AB536" i="1"/>
  <c r="AB524" i="1"/>
  <c r="AB1189" i="1"/>
  <c r="AB1188" i="1"/>
  <c r="AB1165" i="1"/>
  <c r="AB1164" i="1"/>
  <c r="AB1163" i="1"/>
  <c r="AB1162" i="1"/>
  <c r="AB1156" i="1"/>
  <c r="AB1154" i="1"/>
  <c r="AB1153" i="1"/>
  <c r="AB1152" i="1"/>
  <c r="AB1151" i="1"/>
  <c r="AB1145" i="1"/>
  <c r="AB1143" i="1"/>
  <c r="AB1140" i="1"/>
  <c r="AB1138" i="1"/>
  <c r="AB1130" i="1"/>
  <c r="AB1129" i="1"/>
  <c r="AB1128" i="1"/>
  <c r="AB1109" i="1"/>
  <c r="AB1105" i="1"/>
  <c r="AB1101" i="1"/>
  <c r="AB1100" i="1"/>
  <c r="AB1099" i="1"/>
  <c r="AB1098" i="1"/>
  <c r="AB1087" i="1"/>
  <c r="AB1075" i="1"/>
  <c r="AB1073" i="1"/>
  <c r="AB1072" i="1"/>
  <c r="AB1064" i="1"/>
  <c r="AB1063" i="1"/>
  <c r="AB1061" i="1"/>
  <c r="AB1060" i="1"/>
  <c r="AB1059" i="1"/>
  <c r="AB1056" i="1"/>
  <c r="AB1054" i="1"/>
  <c r="AB1045" i="1"/>
  <c r="AB1043" i="1"/>
  <c r="AB1035" i="1"/>
  <c r="AB1031" i="1"/>
  <c r="AB1030" i="1"/>
  <c r="AB1026" i="1"/>
  <c r="AB1018" i="1"/>
  <c r="AB994" i="1"/>
  <c r="AB984" i="1"/>
  <c r="AB981" i="1"/>
  <c r="AB974" i="1"/>
  <c r="AB973" i="1"/>
  <c r="AB969" i="1"/>
  <c r="AB959" i="1"/>
  <c r="AB911" i="1"/>
  <c r="AB900" i="1"/>
  <c r="AB891" i="1"/>
  <c r="AB884" i="1"/>
  <c r="AB880" i="1"/>
  <c r="AB878" i="1"/>
  <c r="AB876" i="1"/>
  <c r="AB870" i="1"/>
  <c r="AB869" i="1"/>
  <c r="AB868" i="1"/>
  <c r="AB860" i="1"/>
  <c r="AB845" i="1"/>
  <c r="AB838" i="1"/>
  <c r="AB835" i="1"/>
  <c r="AB834" i="1"/>
  <c r="AB824" i="1"/>
  <c r="AB821" i="1"/>
  <c r="AB819" i="1"/>
  <c r="AB808" i="1"/>
  <c r="AB801" i="1"/>
  <c r="AB794" i="1"/>
  <c r="AB793" i="1"/>
  <c r="AB790" i="1"/>
  <c r="AB781" i="1"/>
  <c r="AB780" i="1"/>
  <c r="AB765" i="1"/>
  <c r="AB764" i="1"/>
  <c r="AB763" i="1"/>
  <c r="AB761" i="1"/>
  <c r="AB731" i="1"/>
  <c r="AB730" i="1"/>
  <c r="AB724" i="1"/>
  <c r="AB715" i="1"/>
  <c r="AB712" i="1"/>
  <c r="AB698" i="1"/>
  <c r="AB687" i="1"/>
  <c r="AB678" i="1"/>
  <c r="AB673" i="1"/>
  <c r="AB661" i="1"/>
  <c r="AB657" i="1"/>
  <c r="AB653" i="1"/>
  <c r="AB651" i="1"/>
  <c r="AB646" i="1"/>
  <c r="AB633" i="1"/>
  <c r="AB632" i="1"/>
  <c r="AB631" i="1"/>
  <c r="AB630" i="1"/>
  <c r="AB629" i="1"/>
  <c r="AB607" i="1"/>
  <c r="AB602" i="1"/>
  <c r="AB600" i="1"/>
  <c r="AB583" i="1"/>
  <c r="AB553" i="1"/>
  <c r="AB552" i="1"/>
  <c r="AB551" i="1"/>
  <c r="AB548" i="1"/>
  <c r="AB547" i="1"/>
  <c r="AB546" i="1"/>
  <c r="AB543" i="1"/>
  <c r="AB541" i="1"/>
  <c r="AB531" i="1"/>
  <c r="AB522" i="1"/>
  <c r="AB520" i="1"/>
  <c r="AB1195" i="1"/>
  <c r="AB1194" i="1"/>
  <c r="AB1193" i="1"/>
  <c r="AB1192" i="1"/>
  <c r="AB1191" i="1"/>
  <c r="AB1190" i="1"/>
  <c r="AB1187" i="1"/>
  <c r="AB1186" i="1"/>
  <c r="AB1180" i="1"/>
  <c r="AB1179" i="1"/>
  <c r="AB1178" i="1"/>
  <c r="AB1177" i="1"/>
  <c r="AB1176" i="1"/>
  <c r="AB1174" i="1"/>
  <c r="AB1172" i="1"/>
  <c r="AB1170" i="1"/>
  <c r="AB1169" i="1"/>
  <c r="AB1168" i="1"/>
  <c r="AB1167" i="1"/>
  <c r="AB1166" i="1"/>
  <c r="AB1161" i="1"/>
  <c r="AB1155" i="1"/>
  <c r="AB1148" i="1"/>
  <c r="AB1144" i="1"/>
  <c r="AB1141" i="1"/>
  <c r="AB1135" i="1"/>
  <c r="AB1134" i="1"/>
  <c r="AB1133" i="1"/>
  <c r="AB1132" i="1"/>
  <c r="AB1131" i="1"/>
  <c r="AB1108" i="1"/>
  <c r="AB1106" i="1"/>
  <c r="AB1090" i="1"/>
  <c r="AB1089" i="1"/>
  <c r="AB1088" i="1"/>
  <c r="AB1086" i="1"/>
  <c r="AB1080" i="1"/>
  <c r="AB1079" i="1"/>
  <c r="AB1078" i="1"/>
  <c r="AB1077" i="1"/>
  <c r="AB1076" i="1"/>
  <c r="AB1065" i="1"/>
  <c r="AB1055" i="1"/>
  <c r="AB1053" i="1"/>
  <c r="AB1048" i="1"/>
  <c r="AB1046" i="1"/>
  <c r="AB1044" i="1"/>
  <c r="AB1042" i="1"/>
  <c r="AB1041" i="1"/>
  <c r="AB1040" i="1"/>
  <c r="AB1033" i="1"/>
  <c r="AB1025" i="1"/>
  <c r="AB1024" i="1"/>
  <c r="AB1023" i="1"/>
  <c r="AB1019" i="1"/>
  <c r="AB1010" i="1"/>
  <c r="AB1001" i="1"/>
  <c r="AB990" i="1"/>
  <c r="AB989" i="1"/>
  <c r="AB988" i="1"/>
  <c r="AB987" i="1"/>
  <c r="AB986" i="1"/>
  <c r="AB983" i="1"/>
  <c r="AB982" i="1"/>
  <c r="AB980" i="1"/>
  <c r="AB978" i="1"/>
  <c r="AB964" i="1"/>
  <c r="AB949" i="1"/>
  <c r="AB948" i="1"/>
  <c r="AB947" i="1"/>
  <c r="AB946" i="1"/>
  <c r="AB945" i="1"/>
  <c r="AB930" i="1"/>
  <c r="AB929" i="1"/>
  <c r="AB928" i="1"/>
  <c r="AB927" i="1"/>
  <c r="AB926" i="1"/>
  <c r="AB905" i="1"/>
  <c r="AB904" i="1"/>
  <c r="AB903" i="1"/>
  <c r="AB901" i="1"/>
  <c r="AB899" i="1"/>
  <c r="AB898" i="1"/>
  <c r="AB895" i="1"/>
  <c r="AB894" i="1"/>
  <c r="AB893" i="1"/>
  <c r="AB887" i="1"/>
  <c r="AB886" i="1"/>
  <c r="AB883" i="1"/>
  <c r="AB879" i="1"/>
  <c r="AB875" i="1"/>
  <c r="AB874" i="1"/>
  <c r="AB873" i="1"/>
  <c r="AB855" i="1"/>
  <c r="AB854" i="1"/>
  <c r="AB853" i="1"/>
  <c r="AB852" i="1"/>
  <c r="AB851" i="1"/>
  <c r="AB850" i="1"/>
  <c r="AB849" i="1"/>
  <c r="AB848" i="1"/>
  <c r="AB846" i="1"/>
  <c r="AB843" i="1"/>
  <c r="AB840" i="1"/>
  <c r="AB839" i="1"/>
  <c r="AB837" i="1"/>
  <c r="AB830" i="1"/>
  <c r="AB829" i="1"/>
  <c r="AB828" i="1"/>
  <c r="AB827" i="1"/>
  <c r="AB826" i="1"/>
  <c r="AB825" i="1"/>
  <c r="AB823" i="1"/>
  <c r="AB822" i="1"/>
  <c r="AB820" i="1"/>
  <c r="AB816" i="1"/>
  <c r="AB814" i="1"/>
  <c r="AB810" i="1"/>
  <c r="AB809" i="1"/>
  <c r="AB807" i="1"/>
  <c r="AB806" i="1"/>
  <c r="AB805" i="1"/>
  <c r="AB804" i="1"/>
  <c r="AB803" i="1"/>
  <c r="AB802" i="1"/>
  <c r="AB800" i="1"/>
  <c r="AB799" i="1"/>
  <c r="AB798" i="1"/>
  <c r="AB796" i="1"/>
  <c r="AB792" i="1"/>
  <c r="AB791" i="1"/>
  <c r="AB789" i="1"/>
  <c r="AB788" i="1"/>
  <c r="AB787" i="1"/>
  <c r="AB786" i="1"/>
  <c r="AB784" i="1"/>
  <c r="AB783" i="1"/>
  <c r="AB782" i="1"/>
  <c r="AB770" i="1"/>
  <c r="AB767" i="1"/>
  <c r="AB755" i="1"/>
  <c r="AB742" i="1"/>
  <c r="AB741" i="1"/>
  <c r="AB740" i="1"/>
  <c r="AB739" i="1"/>
  <c r="AB738" i="1"/>
  <c r="AB737" i="1"/>
  <c r="AB736" i="1"/>
  <c r="AB735" i="1"/>
  <c r="AB734" i="1"/>
  <c r="AB733" i="1"/>
  <c r="AB732" i="1"/>
  <c r="AB723" i="1"/>
  <c r="AB722" i="1"/>
  <c r="AB720" i="1"/>
  <c r="AB719" i="1"/>
  <c r="AB718" i="1"/>
  <c r="AB717" i="1"/>
  <c r="AB714" i="1"/>
  <c r="AB713" i="1"/>
  <c r="AB694" i="1"/>
  <c r="AB693" i="1"/>
  <c r="AB692" i="1"/>
  <c r="AB691" i="1"/>
  <c r="AB690" i="1"/>
  <c r="AB686" i="1"/>
  <c r="AB685" i="1"/>
  <c r="AB682" i="1"/>
  <c r="AB681" i="1"/>
  <c r="AB680" i="1"/>
  <c r="AB676" i="1"/>
  <c r="AB675" i="1"/>
  <c r="AB674" i="1"/>
  <c r="AB662" i="1"/>
  <c r="AB628" i="1"/>
  <c r="AB627" i="1"/>
  <c r="AB626" i="1"/>
  <c r="AB625" i="1"/>
  <c r="AB624" i="1"/>
  <c r="AB606" i="1"/>
  <c r="AB582" i="1"/>
  <c r="AB581" i="1"/>
  <c r="AB563" i="1"/>
  <c r="AB562" i="1"/>
  <c r="AB561" i="1"/>
  <c r="AB560" i="1"/>
  <c r="AB559" i="1"/>
  <c r="AB556" i="1"/>
  <c r="AB554" i="1"/>
  <c r="AB549" i="1"/>
  <c r="AB542" i="1"/>
  <c r="AB533" i="1"/>
  <c r="AB532" i="1"/>
  <c r="AB530" i="1"/>
  <c r="AB529" i="1"/>
  <c r="AB523" i="1"/>
  <c r="AB519" i="1"/>
  <c r="AB338" i="1"/>
  <c r="AB134" i="1"/>
  <c r="AB109" i="1"/>
  <c r="AB142" i="1"/>
  <c r="AB132" i="1"/>
  <c r="AB108" i="1"/>
  <c r="AB365" i="1"/>
  <c r="AB276" i="1"/>
  <c r="AB251" i="1"/>
  <c r="AB176" i="1"/>
  <c r="AB356" i="1"/>
  <c r="AB344" i="1"/>
  <c r="AB337" i="1"/>
  <c r="AB336" i="1"/>
  <c r="AB326" i="1"/>
  <c r="AB303" i="1"/>
  <c r="AB294" i="1"/>
  <c r="AB285" i="1"/>
  <c r="AB259" i="1"/>
  <c r="AB244" i="1"/>
  <c r="AB230" i="1"/>
  <c r="AB186" i="1"/>
  <c r="AB184" i="1"/>
  <c r="AB151" i="1"/>
  <c r="AB110" i="1"/>
  <c r="AB20" i="1"/>
  <c r="AA1195" i="1"/>
  <c r="Z1195" i="1"/>
  <c r="Y1195" i="1"/>
  <c r="X1195" i="1"/>
  <c r="W1195" i="1"/>
  <c r="V1195" i="1"/>
  <c r="U1195" i="1"/>
  <c r="T1195" i="1"/>
  <c r="S1195" i="1"/>
  <c r="R1195" i="1"/>
  <c r="AA1194" i="1"/>
  <c r="Z1194" i="1"/>
  <c r="Y1194" i="1"/>
  <c r="X1194" i="1"/>
  <c r="W1194" i="1"/>
  <c r="V1194" i="1"/>
  <c r="U1194" i="1"/>
  <c r="T1194" i="1"/>
  <c r="S1194" i="1"/>
  <c r="R1194" i="1"/>
  <c r="AA1193" i="1"/>
  <c r="Z1193" i="1"/>
  <c r="Y1193" i="1"/>
  <c r="X1193" i="1"/>
  <c r="W1193" i="1"/>
  <c r="V1193" i="1"/>
  <c r="U1193" i="1"/>
  <c r="T1193" i="1"/>
  <c r="S1193" i="1"/>
  <c r="R1193" i="1"/>
  <c r="AA1192" i="1"/>
  <c r="Z1192" i="1"/>
  <c r="Y1192" i="1"/>
  <c r="X1192" i="1"/>
  <c r="W1192" i="1"/>
  <c r="V1192" i="1"/>
  <c r="U1192" i="1"/>
  <c r="T1192" i="1"/>
  <c r="S1192" i="1"/>
  <c r="R1192" i="1"/>
  <c r="AA1191" i="1"/>
  <c r="Z1191" i="1"/>
  <c r="Y1191" i="1"/>
  <c r="X1191" i="1"/>
  <c r="W1191" i="1"/>
  <c r="V1191" i="1"/>
  <c r="U1191" i="1"/>
  <c r="T1191" i="1"/>
  <c r="S1191" i="1"/>
  <c r="R1191" i="1"/>
  <c r="AA1190" i="1"/>
  <c r="Z1190" i="1"/>
  <c r="Y1190" i="1"/>
  <c r="X1190" i="1"/>
  <c r="W1190" i="1"/>
  <c r="V1190" i="1"/>
  <c r="U1190" i="1"/>
  <c r="T1190" i="1"/>
  <c r="S1190" i="1"/>
  <c r="R1190" i="1"/>
  <c r="AA1189" i="1"/>
  <c r="Z1189" i="1"/>
  <c r="Y1189" i="1"/>
  <c r="X1189" i="1"/>
  <c r="W1189" i="1"/>
  <c r="V1189" i="1"/>
  <c r="U1189" i="1"/>
  <c r="T1189" i="1"/>
  <c r="S1189" i="1"/>
  <c r="R1189" i="1"/>
  <c r="AA1188" i="1"/>
  <c r="Z1188" i="1"/>
  <c r="Y1188" i="1"/>
  <c r="X1188" i="1"/>
  <c r="W1188" i="1"/>
  <c r="V1188" i="1"/>
  <c r="U1188" i="1"/>
  <c r="T1188" i="1"/>
  <c r="S1188" i="1"/>
  <c r="R1188" i="1"/>
  <c r="AA1187" i="1"/>
  <c r="Z1187" i="1"/>
  <c r="Y1187" i="1"/>
  <c r="X1187" i="1"/>
  <c r="W1187" i="1"/>
  <c r="V1187" i="1"/>
  <c r="U1187" i="1"/>
  <c r="T1187" i="1"/>
  <c r="S1187" i="1"/>
  <c r="R1187" i="1"/>
  <c r="AA1186" i="1"/>
  <c r="Z1186" i="1"/>
  <c r="Y1186" i="1"/>
  <c r="X1186" i="1"/>
  <c r="W1186" i="1"/>
  <c r="V1186" i="1"/>
  <c r="U1186" i="1"/>
  <c r="T1186" i="1"/>
  <c r="S1186" i="1"/>
  <c r="R1186" i="1"/>
  <c r="AA1185" i="1"/>
  <c r="Z1185" i="1"/>
  <c r="Y1185" i="1"/>
  <c r="X1185" i="1"/>
  <c r="W1185" i="1"/>
  <c r="V1185" i="1"/>
  <c r="U1185" i="1"/>
  <c r="T1185" i="1"/>
  <c r="S1185" i="1"/>
  <c r="R1185" i="1"/>
  <c r="AA1184" i="1"/>
  <c r="Z1184" i="1"/>
  <c r="Y1184" i="1"/>
  <c r="X1184" i="1"/>
  <c r="W1184" i="1"/>
  <c r="V1184" i="1"/>
  <c r="U1184" i="1"/>
  <c r="T1184" i="1"/>
  <c r="S1184" i="1"/>
  <c r="R1184" i="1"/>
  <c r="AA1183" i="1"/>
  <c r="Z1183" i="1"/>
  <c r="Y1183" i="1"/>
  <c r="X1183" i="1"/>
  <c r="W1183" i="1"/>
  <c r="V1183" i="1"/>
  <c r="U1183" i="1"/>
  <c r="T1183" i="1"/>
  <c r="S1183" i="1"/>
  <c r="R1183" i="1"/>
  <c r="AA1182" i="1"/>
  <c r="Z1182" i="1"/>
  <c r="Y1182" i="1"/>
  <c r="X1182" i="1"/>
  <c r="W1182" i="1"/>
  <c r="V1182" i="1"/>
  <c r="U1182" i="1"/>
  <c r="T1182" i="1"/>
  <c r="S1182" i="1"/>
  <c r="R1182" i="1"/>
  <c r="AA1181" i="1"/>
  <c r="Z1181" i="1"/>
  <c r="Y1181" i="1"/>
  <c r="X1181" i="1"/>
  <c r="W1181" i="1"/>
  <c r="V1181" i="1"/>
  <c r="U1181" i="1"/>
  <c r="T1181" i="1"/>
  <c r="S1181" i="1"/>
  <c r="R1181" i="1"/>
  <c r="AA1180" i="1"/>
  <c r="Z1180" i="1"/>
  <c r="Y1180" i="1"/>
  <c r="X1180" i="1"/>
  <c r="W1180" i="1"/>
  <c r="V1180" i="1"/>
  <c r="U1180" i="1"/>
  <c r="T1180" i="1"/>
  <c r="S1180" i="1"/>
  <c r="R1180" i="1"/>
  <c r="AA1179" i="1"/>
  <c r="Z1179" i="1"/>
  <c r="Y1179" i="1"/>
  <c r="X1179" i="1"/>
  <c r="W1179" i="1"/>
  <c r="V1179" i="1"/>
  <c r="U1179" i="1"/>
  <c r="T1179" i="1"/>
  <c r="S1179" i="1"/>
  <c r="R1179" i="1"/>
  <c r="AA1178" i="1"/>
  <c r="Z1178" i="1"/>
  <c r="Y1178" i="1"/>
  <c r="X1178" i="1"/>
  <c r="W1178" i="1"/>
  <c r="V1178" i="1"/>
  <c r="U1178" i="1"/>
  <c r="T1178" i="1"/>
  <c r="S1178" i="1"/>
  <c r="R1178" i="1"/>
  <c r="AA1177" i="1"/>
  <c r="Z1177" i="1"/>
  <c r="Y1177" i="1"/>
  <c r="X1177" i="1"/>
  <c r="W1177" i="1"/>
  <c r="V1177" i="1"/>
  <c r="U1177" i="1"/>
  <c r="T1177" i="1"/>
  <c r="S1177" i="1"/>
  <c r="R1177" i="1"/>
  <c r="AA1176" i="1"/>
  <c r="Z1176" i="1"/>
  <c r="Y1176" i="1"/>
  <c r="X1176" i="1"/>
  <c r="W1176" i="1"/>
  <c r="V1176" i="1"/>
  <c r="U1176" i="1"/>
  <c r="T1176" i="1"/>
  <c r="S1176" i="1"/>
  <c r="R1176" i="1"/>
  <c r="AA1175" i="1"/>
  <c r="Z1175" i="1"/>
  <c r="Y1175" i="1"/>
  <c r="X1175" i="1"/>
  <c r="W1175" i="1"/>
  <c r="V1175" i="1"/>
  <c r="U1175" i="1"/>
  <c r="T1175" i="1"/>
  <c r="S1175" i="1"/>
  <c r="R1175" i="1"/>
  <c r="AA1174" i="1"/>
  <c r="Z1174" i="1"/>
  <c r="Y1174" i="1"/>
  <c r="X1174" i="1"/>
  <c r="W1174" i="1"/>
  <c r="V1174" i="1"/>
  <c r="U1174" i="1"/>
  <c r="T1174" i="1"/>
  <c r="S1174" i="1"/>
  <c r="R1174" i="1"/>
  <c r="AA1173" i="1"/>
  <c r="Z1173" i="1"/>
  <c r="Y1173" i="1"/>
  <c r="X1173" i="1"/>
  <c r="W1173" i="1"/>
  <c r="V1173" i="1"/>
  <c r="U1173" i="1"/>
  <c r="T1173" i="1"/>
  <c r="S1173" i="1"/>
  <c r="R1173" i="1"/>
  <c r="AA1172" i="1"/>
  <c r="Z1172" i="1"/>
  <c r="Y1172" i="1"/>
  <c r="X1172" i="1"/>
  <c r="W1172" i="1"/>
  <c r="V1172" i="1"/>
  <c r="U1172" i="1"/>
  <c r="T1172" i="1"/>
  <c r="S1172" i="1"/>
  <c r="R1172" i="1"/>
  <c r="AA1171" i="1"/>
  <c r="Z1171" i="1"/>
  <c r="Y1171" i="1"/>
  <c r="X1171" i="1"/>
  <c r="W1171" i="1"/>
  <c r="V1171" i="1"/>
  <c r="U1171" i="1"/>
  <c r="T1171" i="1"/>
  <c r="S1171" i="1"/>
  <c r="R1171" i="1"/>
  <c r="AA1170" i="1"/>
  <c r="Z1170" i="1"/>
  <c r="Y1170" i="1"/>
  <c r="X1170" i="1"/>
  <c r="W1170" i="1"/>
  <c r="V1170" i="1"/>
  <c r="U1170" i="1"/>
  <c r="T1170" i="1"/>
  <c r="S1170" i="1"/>
  <c r="R1170" i="1"/>
  <c r="AA1169" i="1"/>
  <c r="Z1169" i="1"/>
  <c r="Y1169" i="1"/>
  <c r="X1169" i="1"/>
  <c r="W1169" i="1"/>
  <c r="V1169" i="1"/>
  <c r="U1169" i="1"/>
  <c r="T1169" i="1"/>
  <c r="S1169" i="1"/>
  <c r="R1169" i="1"/>
  <c r="AA1168" i="1"/>
  <c r="Z1168" i="1"/>
  <c r="Y1168" i="1"/>
  <c r="X1168" i="1"/>
  <c r="W1168" i="1"/>
  <c r="V1168" i="1"/>
  <c r="U1168" i="1"/>
  <c r="T1168" i="1"/>
  <c r="S1168" i="1"/>
  <c r="R1168" i="1"/>
  <c r="AA1167" i="1"/>
  <c r="Z1167" i="1"/>
  <c r="Y1167" i="1"/>
  <c r="X1167" i="1"/>
  <c r="W1167" i="1"/>
  <c r="V1167" i="1"/>
  <c r="U1167" i="1"/>
  <c r="T1167" i="1"/>
  <c r="S1167" i="1"/>
  <c r="R1167" i="1"/>
  <c r="AA1166" i="1"/>
  <c r="Z1166" i="1"/>
  <c r="Y1166" i="1"/>
  <c r="X1166" i="1"/>
  <c r="W1166" i="1"/>
  <c r="V1166" i="1"/>
  <c r="U1166" i="1"/>
  <c r="T1166" i="1"/>
  <c r="S1166" i="1"/>
  <c r="R1166" i="1"/>
  <c r="AA1165" i="1"/>
  <c r="Z1165" i="1"/>
  <c r="Y1165" i="1"/>
  <c r="X1165" i="1"/>
  <c r="W1165" i="1"/>
  <c r="V1165" i="1"/>
  <c r="U1165" i="1"/>
  <c r="T1165" i="1"/>
  <c r="S1165" i="1"/>
  <c r="R1165" i="1"/>
  <c r="AA1164" i="1"/>
  <c r="Z1164" i="1"/>
  <c r="Y1164" i="1"/>
  <c r="X1164" i="1"/>
  <c r="W1164" i="1"/>
  <c r="V1164" i="1"/>
  <c r="U1164" i="1"/>
  <c r="T1164" i="1"/>
  <c r="S1164" i="1"/>
  <c r="R1164" i="1"/>
  <c r="AA1163" i="1"/>
  <c r="Z1163" i="1"/>
  <c r="Y1163" i="1"/>
  <c r="X1163" i="1"/>
  <c r="W1163" i="1"/>
  <c r="V1163" i="1"/>
  <c r="U1163" i="1"/>
  <c r="T1163" i="1"/>
  <c r="S1163" i="1"/>
  <c r="R1163" i="1"/>
  <c r="AA1162" i="1"/>
  <c r="Z1162" i="1"/>
  <c r="Y1162" i="1"/>
  <c r="X1162" i="1"/>
  <c r="W1162" i="1"/>
  <c r="V1162" i="1"/>
  <c r="U1162" i="1"/>
  <c r="T1162" i="1"/>
  <c r="S1162" i="1"/>
  <c r="R1162" i="1"/>
  <c r="AA1161" i="1"/>
  <c r="Z1161" i="1"/>
  <c r="Y1161" i="1"/>
  <c r="X1161" i="1"/>
  <c r="W1161" i="1"/>
  <c r="V1161" i="1"/>
  <c r="U1161" i="1"/>
  <c r="T1161" i="1"/>
  <c r="S1161" i="1"/>
  <c r="R1161" i="1"/>
  <c r="AA1160" i="1"/>
  <c r="Z1160" i="1"/>
  <c r="Y1160" i="1"/>
  <c r="X1160" i="1"/>
  <c r="W1160" i="1"/>
  <c r="V1160" i="1"/>
  <c r="U1160" i="1"/>
  <c r="T1160" i="1"/>
  <c r="S1160" i="1"/>
  <c r="R1160" i="1"/>
  <c r="AA1159" i="1"/>
  <c r="Z1159" i="1"/>
  <c r="Y1159" i="1"/>
  <c r="X1159" i="1"/>
  <c r="W1159" i="1"/>
  <c r="V1159" i="1"/>
  <c r="U1159" i="1"/>
  <c r="T1159" i="1"/>
  <c r="S1159" i="1"/>
  <c r="R1159" i="1"/>
  <c r="AA1158" i="1"/>
  <c r="Z1158" i="1"/>
  <c r="Y1158" i="1"/>
  <c r="X1158" i="1"/>
  <c r="W1158" i="1"/>
  <c r="V1158" i="1"/>
  <c r="U1158" i="1"/>
  <c r="T1158" i="1"/>
  <c r="S1158" i="1"/>
  <c r="R1158" i="1"/>
  <c r="AA1157" i="1"/>
  <c r="Z1157" i="1"/>
  <c r="Y1157" i="1"/>
  <c r="X1157" i="1"/>
  <c r="W1157" i="1"/>
  <c r="V1157" i="1"/>
  <c r="U1157" i="1"/>
  <c r="T1157" i="1"/>
  <c r="S1157" i="1"/>
  <c r="R1157" i="1"/>
  <c r="AA1156" i="1"/>
  <c r="Z1156" i="1"/>
  <c r="Y1156" i="1"/>
  <c r="X1156" i="1"/>
  <c r="W1156" i="1"/>
  <c r="V1156" i="1"/>
  <c r="U1156" i="1"/>
  <c r="T1156" i="1"/>
  <c r="S1156" i="1"/>
  <c r="R1156" i="1"/>
  <c r="AA1155" i="1"/>
  <c r="Z1155" i="1"/>
  <c r="Y1155" i="1"/>
  <c r="X1155" i="1"/>
  <c r="W1155" i="1"/>
  <c r="V1155" i="1"/>
  <c r="U1155" i="1"/>
  <c r="T1155" i="1"/>
  <c r="S1155" i="1"/>
  <c r="R1155" i="1"/>
  <c r="AA1154" i="1"/>
  <c r="Z1154" i="1"/>
  <c r="Y1154" i="1"/>
  <c r="X1154" i="1"/>
  <c r="W1154" i="1"/>
  <c r="V1154" i="1"/>
  <c r="U1154" i="1"/>
  <c r="T1154" i="1"/>
  <c r="S1154" i="1"/>
  <c r="R1154" i="1"/>
  <c r="AA1153" i="1"/>
  <c r="Z1153" i="1"/>
  <c r="Y1153" i="1"/>
  <c r="X1153" i="1"/>
  <c r="W1153" i="1"/>
  <c r="V1153" i="1"/>
  <c r="U1153" i="1"/>
  <c r="T1153" i="1"/>
  <c r="S1153" i="1"/>
  <c r="R1153" i="1"/>
  <c r="AA1152" i="1"/>
  <c r="Z1152" i="1"/>
  <c r="Y1152" i="1"/>
  <c r="X1152" i="1"/>
  <c r="W1152" i="1"/>
  <c r="V1152" i="1"/>
  <c r="U1152" i="1"/>
  <c r="T1152" i="1"/>
  <c r="S1152" i="1"/>
  <c r="R1152" i="1"/>
  <c r="AA1151" i="1"/>
  <c r="Z1151" i="1"/>
  <c r="Y1151" i="1"/>
  <c r="X1151" i="1"/>
  <c r="W1151" i="1"/>
  <c r="V1151" i="1"/>
  <c r="U1151" i="1"/>
  <c r="T1151" i="1"/>
  <c r="S1151" i="1"/>
  <c r="R1151" i="1"/>
  <c r="AA1150" i="1"/>
  <c r="Z1150" i="1"/>
  <c r="Y1150" i="1"/>
  <c r="X1150" i="1"/>
  <c r="W1150" i="1"/>
  <c r="V1150" i="1"/>
  <c r="U1150" i="1"/>
  <c r="T1150" i="1"/>
  <c r="S1150" i="1"/>
  <c r="R1150" i="1"/>
  <c r="AA1149" i="1"/>
  <c r="Z1149" i="1"/>
  <c r="Y1149" i="1"/>
  <c r="X1149" i="1"/>
  <c r="W1149" i="1"/>
  <c r="V1149" i="1"/>
  <c r="U1149" i="1"/>
  <c r="T1149" i="1"/>
  <c r="S1149" i="1"/>
  <c r="R1149" i="1"/>
  <c r="AA1148" i="1"/>
  <c r="Z1148" i="1"/>
  <c r="Y1148" i="1"/>
  <c r="X1148" i="1"/>
  <c r="W1148" i="1"/>
  <c r="V1148" i="1"/>
  <c r="U1148" i="1"/>
  <c r="T1148" i="1"/>
  <c r="S1148" i="1"/>
  <c r="R1148" i="1"/>
  <c r="AA1147" i="1"/>
  <c r="Z1147" i="1"/>
  <c r="Y1147" i="1"/>
  <c r="X1147" i="1"/>
  <c r="W1147" i="1"/>
  <c r="V1147" i="1"/>
  <c r="U1147" i="1"/>
  <c r="T1147" i="1"/>
  <c r="S1147" i="1"/>
  <c r="R1147" i="1"/>
  <c r="AA1146" i="1"/>
  <c r="Z1146" i="1"/>
  <c r="Y1146" i="1"/>
  <c r="X1146" i="1"/>
  <c r="W1146" i="1"/>
  <c r="V1146" i="1"/>
  <c r="U1146" i="1"/>
  <c r="T1146" i="1"/>
  <c r="S1146" i="1"/>
  <c r="R1146" i="1"/>
  <c r="AA1145" i="1"/>
  <c r="Z1145" i="1"/>
  <c r="Y1145" i="1"/>
  <c r="X1145" i="1"/>
  <c r="W1145" i="1"/>
  <c r="V1145" i="1"/>
  <c r="U1145" i="1"/>
  <c r="T1145" i="1"/>
  <c r="S1145" i="1"/>
  <c r="R1145" i="1"/>
  <c r="AA1144" i="1"/>
  <c r="Z1144" i="1"/>
  <c r="Y1144" i="1"/>
  <c r="X1144" i="1"/>
  <c r="W1144" i="1"/>
  <c r="V1144" i="1"/>
  <c r="U1144" i="1"/>
  <c r="T1144" i="1"/>
  <c r="S1144" i="1"/>
  <c r="R1144" i="1"/>
  <c r="AA1143" i="1"/>
  <c r="Z1143" i="1"/>
  <c r="Y1143" i="1"/>
  <c r="X1143" i="1"/>
  <c r="W1143" i="1"/>
  <c r="V1143" i="1"/>
  <c r="U1143" i="1"/>
  <c r="T1143" i="1"/>
  <c r="S1143" i="1"/>
  <c r="R1143" i="1"/>
  <c r="AA1142" i="1"/>
  <c r="Z1142" i="1"/>
  <c r="Y1142" i="1"/>
  <c r="X1142" i="1"/>
  <c r="W1142" i="1"/>
  <c r="V1142" i="1"/>
  <c r="U1142" i="1"/>
  <c r="T1142" i="1"/>
  <c r="S1142" i="1"/>
  <c r="R1142" i="1"/>
  <c r="AA1141" i="1"/>
  <c r="Z1141" i="1"/>
  <c r="Y1141" i="1"/>
  <c r="X1141" i="1"/>
  <c r="W1141" i="1"/>
  <c r="V1141" i="1"/>
  <c r="U1141" i="1"/>
  <c r="T1141" i="1"/>
  <c r="S1141" i="1"/>
  <c r="R1141" i="1"/>
  <c r="AA1140" i="1"/>
  <c r="Z1140" i="1"/>
  <c r="Y1140" i="1"/>
  <c r="X1140" i="1"/>
  <c r="W1140" i="1"/>
  <c r="V1140" i="1"/>
  <c r="U1140" i="1"/>
  <c r="T1140" i="1"/>
  <c r="S1140" i="1"/>
  <c r="R1140" i="1"/>
  <c r="AA1139" i="1"/>
  <c r="Z1139" i="1"/>
  <c r="Y1139" i="1"/>
  <c r="X1139" i="1"/>
  <c r="W1139" i="1"/>
  <c r="V1139" i="1"/>
  <c r="U1139" i="1"/>
  <c r="T1139" i="1"/>
  <c r="S1139" i="1"/>
  <c r="R1139" i="1"/>
  <c r="AA1138" i="1"/>
  <c r="Z1138" i="1"/>
  <c r="Y1138" i="1"/>
  <c r="X1138" i="1"/>
  <c r="W1138" i="1"/>
  <c r="V1138" i="1"/>
  <c r="U1138" i="1"/>
  <c r="T1138" i="1"/>
  <c r="S1138" i="1"/>
  <c r="R1138" i="1"/>
  <c r="AA1137" i="1"/>
  <c r="Z1137" i="1"/>
  <c r="Y1137" i="1"/>
  <c r="X1137" i="1"/>
  <c r="W1137" i="1"/>
  <c r="V1137" i="1"/>
  <c r="U1137" i="1"/>
  <c r="T1137" i="1"/>
  <c r="S1137" i="1"/>
  <c r="R1137" i="1"/>
  <c r="AA1136" i="1"/>
  <c r="Z1136" i="1"/>
  <c r="Y1136" i="1"/>
  <c r="X1136" i="1"/>
  <c r="W1136" i="1"/>
  <c r="V1136" i="1"/>
  <c r="U1136" i="1"/>
  <c r="T1136" i="1"/>
  <c r="S1136" i="1"/>
  <c r="R1136" i="1"/>
  <c r="AA1135" i="1"/>
  <c r="Z1135" i="1"/>
  <c r="Y1135" i="1"/>
  <c r="X1135" i="1"/>
  <c r="W1135" i="1"/>
  <c r="V1135" i="1"/>
  <c r="U1135" i="1"/>
  <c r="T1135" i="1"/>
  <c r="S1135" i="1"/>
  <c r="R1135" i="1"/>
  <c r="AA1134" i="1"/>
  <c r="Z1134" i="1"/>
  <c r="Y1134" i="1"/>
  <c r="X1134" i="1"/>
  <c r="W1134" i="1"/>
  <c r="V1134" i="1"/>
  <c r="U1134" i="1"/>
  <c r="T1134" i="1"/>
  <c r="S1134" i="1"/>
  <c r="R1134" i="1"/>
  <c r="AA1133" i="1"/>
  <c r="Z1133" i="1"/>
  <c r="Y1133" i="1"/>
  <c r="X1133" i="1"/>
  <c r="W1133" i="1"/>
  <c r="V1133" i="1"/>
  <c r="U1133" i="1"/>
  <c r="T1133" i="1"/>
  <c r="S1133" i="1"/>
  <c r="R1133" i="1"/>
  <c r="AA1132" i="1"/>
  <c r="Z1132" i="1"/>
  <c r="Y1132" i="1"/>
  <c r="X1132" i="1"/>
  <c r="W1132" i="1"/>
  <c r="V1132" i="1"/>
  <c r="U1132" i="1"/>
  <c r="T1132" i="1"/>
  <c r="S1132" i="1"/>
  <c r="R1132" i="1"/>
  <c r="AA1131" i="1"/>
  <c r="Z1131" i="1"/>
  <c r="Y1131" i="1"/>
  <c r="X1131" i="1"/>
  <c r="W1131" i="1"/>
  <c r="V1131" i="1"/>
  <c r="U1131" i="1"/>
  <c r="T1131" i="1"/>
  <c r="S1131" i="1"/>
  <c r="R1131" i="1"/>
  <c r="AA1130" i="1"/>
  <c r="Z1130" i="1"/>
  <c r="Y1130" i="1"/>
  <c r="X1130" i="1"/>
  <c r="W1130" i="1"/>
  <c r="V1130" i="1"/>
  <c r="U1130" i="1"/>
  <c r="T1130" i="1"/>
  <c r="S1130" i="1"/>
  <c r="R1130" i="1"/>
  <c r="AA1129" i="1"/>
  <c r="Z1129" i="1"/>
  <c r="Y1129" i="1"/>
  <c r="X1129" i="1"/>
  <c r="W1129" i="1"/>
  <c r="V1129" i="1"/>
  <c r="U1129" i="1"/>
  <c r="T1129" i="1"/>
  <c r="S1129" i="1"/>
  <c r="R1129" i="1"/>
  <c r="AA1128" i="1"/>
  <c r="Z1128" i="1"/>
  <c r="Y1128" i="1"/>
  <c r="X1128" i="1"/>
  <c r="W1128" i="1"/>
  <c r="V1128" i="1"/>
  <c r="U1128" i="1"/>
  <c r="T1128" i="1"/>
  <c r="S1128" i="1"/>
  <c r="R1128" i="1"/>
  <c r="AA1127" i="1"/>
  <c r="Z1127" i="1"/>
  <c r="Y1127" i="1"/>
  <c r="X1127" i="1"/>
  <c r="W1127" i="1"/>
  <c r="V1127" i="1"/>
  <c r="U1127" i="1"/>
  <c r="T1127" i="1"/>
  <c r="S1127" i="1"/>
  <c r="R1127" i="1"/>
  <c r="AA1126" i="1"/>
  <c r="Z1126" i="1"/>
  <c r="Y1126" i="1"/>
  <c r="X1126" i="1"/>
  <c r="W1126" i="1"/>
  <c r="V1126" i="1"/>
  <c r="U1126" i="1"/>
  <c r="T1126" i="1"/>
  <c r="S1126" i="1"/>
  <c r="R1126" i="1"/>
  <c r="AA1125" i="1"/>
  <c r="Z1125" i="1"/>
  <c r="Y1125" i="1"/>
  <c r="X1125" i="1"/>
  <c r="W1125" i="1"/>
  <c r="V1125" i="1"/>
  <c r="U1125" i="1"/>
  <c r="T1125" i="1"/>
  <c r="S1125" i="1"/>
  <c r="R1125" i="1"/>
  <c r="AA1124" i="1"/>
  <c r="Z1124" i="1"/>
  <c r="Y1124" i="1"/>
  <c r="X1124" i="1"/>
  <c r="W1124" i="1"/>
  <c r="V1124" i="1"/>
  <c r="U1124" i="1"/>
  <c r="T1124" i="1"/>
  <c r="S1124" i="1"/>
  <c r="R1124" i="1"/>
  <c r="AA1123" i="1"/>
  <c r="Z1123" i="1"/>
  <c r="Y1123" i="1"/>
  <c r="X1123" i="1"/>
  <c r="W1123" i="1"/>
  <c r="V1123" i="1"/>
  <c r="U1123" i="1"/>
  <c r="T1123" i="1"/>
  <c r="S1123" i="1"/>
  <c r="R1123" i="1"/>
  <c r="AA1122" i="1"/>
  <c r="Z1122" i="1"/>
  <c r="Y1122" i="1"/>
  <c r="X1122" i="1"/>
  <c r="W1122" i="1"/>
  <c r="V1122" i="1"/>
  <c r="U1122" i="1"/>
  <c r="T1122" i="1"/>
  <c r="S1122" i="1"/>
  <c r="R1122" i="1"/>
  <c r="AA1121" i="1"/>
  <c r="Z1121" i="1"/>
  <c r="Y1121" i="1"/>
  <c r="X1121" i="1"/>
  <c r="W1121" i="1"/>
  <c r="V1121" i="1"/>
  <c r="U1121" i="1"/>
  <c r="T1121" i="1"/>
  <c r="S1121" i="1"/>
  <c r="R1121" i="1"/>
  <c r="AA1120" i="1"/>
  <c r="Z1120" i="1"/>
  <c r="Y1120" i="1"/>
  <c r="X1120" i="1"/>
  <c r="W1120" i="1"/>
  <c r="V1120" i="1"/>
  <c r="U1120" i="1"/>
  <c r="T1120" i="1"/>
  <c r="S1120" i="1"/>
  <c r="R1120" i="1"/>
  <c r="AA1119" i="1"/>
  <c r="Z1119" i="1"/>
  <c r="Y1119" i="1"/>
  <c r="X1119" i="1"/>
  <c r="W1119" i="1"/>
  <c r="V1119" i="1"/>
  <c r="U1119" i="1"/>
  <c r="T1119" i="1"/>
  <c r="S1119" i="1"/>
  <c r="R1119" i="1"/>
  <c r="AA1118" i="1"/>
  <c r="Z1118" i="1"/>
  <c r="Y1118" i="1"/>
  <c r="X1118" i="1"/>
  <c r="W1118" i="1"/>
  <c r="V1118" i="1"/>
  <c r="U1118" i="1"/>
  <c r="T1118" i="1"/>
  <c r="S1118" i="1"/>
  <c r="R1118" i="1"/>
  <c r="AA1117" i="1"/>
  <c r="Z1117" i="1"/>
  <c r="Y1117" i="1"/>
  <c r="X1117" i="1"/>
  <c r="W1117" i="1"/>
  <c r="V1117" i="1"/>
  <c r="U1117" i="1"/>
  <c r="T1117" i="1"/>
  <c r="S1117" i="1"/>
  <c r="R1117" i="1"/>
  <c r="AA1116" i="1"/>
  <c r="Z1116" i="1"/>
  <c r="Y1116" i="1"/>
  <c r="X1116" i="1"/>
  <c r="W1116" i="1"/>
  <c r="V1116" i="1"/>
  <c r="U1116" i="1"/>
  <c r="T1116" i="1"/>
  <c r="S1116" i="1"/>
  <c r="R1116" i="1"/>
  <c r="AA1115" i="1"/>
  <c r="Z1115" i="1"/>
  <c r="Y1115" i="1"/>
  <c r="X1115" i="1"/>
  <c r="W1115" i="1"/>
  <c r="V1115" i="1"/>
  <c r="U1115" i="1"/>
  <c r="T1115" i="1"/>
  <c r="S1115" i="1"/>
  <c r="R1115" i="1"/>
  <c r="AA1114" i="1"/>
  <c r="Z1114" i="1"/>
  <c r="Y1114" i="1"/>
  <c r="X1114" i="1"/>
  <c r="W1114" i="1"/>
  <c r="V1114" i="1"/>
  <c r="U1114" i="1"/>
  <c r="T1114" i="1"/>
  <c r="S1114" i="1"/>
  <c r="R1114" i="1"/>
  <c r="AA1113" i="1"/>
  <c r="Z1113" i="1"/>
  <c r="Y1113" i="1"/>
  <c r="X1113" i="1"/>
  <c r="W1113" i="1"/>
  <c r="V1113" i="1"/>
  <c r="U1113" i="1"/>
  <c r="T1113" i="1"/>
  <c r="S1113" i="1"/>
  <c r="R1113" i="1"/>
  <c r="AA1112" i="1"/>
  <c r="Z1112" i="1"/>
  <c r="Y1112" i="1"/>
  <c r="X1112" i="1"/>
  <c r="W1112" i="1"/>
  <c r="V1112" i="1"/>
  <c r="U1112" i="1"/>
  <c r="T1112" i="1"/>
  <c r="S1112" i="1"/>
  <c r="R1112" i="1"/>
  <c r="AA1111" i="1"/>
  <c r="Z1111" i="1"/>
  <c r="Y1111" i="1"/>
  <c r="X1111" i="1"/>
  <c r="W1111" i="1"/>
  <c r="V1111" i="1"/>
  <c r="U1111" i="1"/>
  <c r="T1111" i="1"/>
  <c r="S1111" i="1"/>
  <c r="R1111" i="1"/>
  <c r="AA1110" i="1"/>
  <c r="Z1110" i="1"/>
  <c r="Y1110" i="1"/>
  <c r="X1110" i="1"/>
  <c r="W1110" i="1"/>
  <c r="V1110" i="1"/>
  <c r="U1110" i="1"/>
  <c r="T1110" i="1"/>
  <c r="S1110" i="1"/>
  <c r="R1110" i="1"/>
  <c r="AA1109" i="1"/>
  <c r="Z1109" i="1"/>
  <c r="Y1109" i="1"/>
  <c r="X1109" i="1"/>
  <c r="W1109" i="1"/>
  <c r="V1109" i="1"/>
  <c r="U1109" i="1"/>
  <c r="T1109" i="1"/>
  <c r="S1109" i="1"/>
  <c r="R1109" i="1"/>
  <c r="AA1108" i="1"/>
  <c r="Z1108" i="1"/>
  <c r="Y1108" i="1"/>
  <c r="X1108" i="1"/>
  <c r="W1108" i="1"/>
  <c r="V1108" i="1"/>
  <c r="U1108" i="1"/>
  <c r="T1108" i="1"/>
  <c r="S1108" i="1"/>
  <c r="R1108" i="1"/>
  <c r="AA1107" i="1"/>
  <c r="Z1107" i="1"/>
  <c r="Y1107" i="1"/>
  <c r="X1107" i="1"/>
  <c r="W1107" i="1"/>
  <c r="V1107" i="1"/>
  <c r="U1107" i="1"/>
  <c r="T1107" i="1"/>
  <c r="S1107" i="1"/>
  <c r="R1107" i="1"/>
  <c r="AA1106" i="1"/>
  <c r="Z1106" i="1"/>
  <c r="Y1106" i="1"/>
  <c r="X1106" i="1"/>
  <c r="W1106" i="1"/>
  <c r="V1106" i="1"/>
  <c r="U1106" i="1"/>
  <c r="T1106" i="1"/>
  <c r="S1106" i="1"/>
  <c r="R1106" i="1"/>
  <c r="AA1105" i="1"/>
  <c r="Z1105" i="1"/>
  <c r="Y1105" i="1"/>
  <c r="X1105" i="1"/>
  <c r="W1105" i="1"/>
  <c r="V1105" i="1"/>
  <c r="U1105" i="1"/>
  <c r="T1105" i="1"/>
  <c r="S1105" i="1"/>
  <c r="R1105" i="1"/>
  <c r="AA1104" i="1"/>
  <c r="Z1104" i="1"/>
  <c r="Y1104" i="1"/>
  <c r="X1104" i="1"/>
  <c r="W1104" i="1"/>
  <c r="V1104" i="1"/>
  <c r="U1104" i="1"/>
  <c r="T1104" i="1"/>
  <c r="S1104" i="1"/>
  <c r="R1104" i="1"/>
  <c r="AA1103" i="1"/>
  <c r="Z1103" i="1"/>
  <c r="Y1103" i="1"/>
  <c r="X1103" i="1"/>
  <c r="W1103" i="1"/>
  <c r="V1103" i="1"/>
  <c r="U1103" i="1"/>
  <c r="T1103" i="1"/>
  <c r="S1103" i="1"/>
  <c r="R1103" i="1"/>
  <c r="AA1102" i="1"/>
  <c r="Z1102" i="1"/>
  <c r="Y1102" i="1"/>
  <c r="X1102" i="1"/>
  <c r="W1102" i="1"/>
  <c r="V1102" i="1"/>
  <c r="U1102" i="1"/>
  <c r="T1102" i="1"/>
  <c r="S1102" i="1"/>
  <c r="R1102" i="1"/>
  <c r="AA1101" i="1"/>
  <c r="Z1101" i="1"/>
  <c r="Y1101" i="1"/>
  <c r="X1101" i="1"/>
  <c r="W1101" i="1"/>
  <c r="V1101" i="1"/>
  <c r="U1101" i="1"/>
  <c r="T1101" i="1"/>
  <c r="S1101" i="1"/>
  <c r="R1101" i="1"/>
  <c r="AA1100" i="1"/>
  <c r="Z1100" i="1"/>
  <c r="Y1100" i="1"/>
  <c r="X1100" i="1"/>
  <c r="W1100" i="1"/>
  <c r="V1100" i="1"/>
  <c r="U1100" i="1"/>
  <c r="T1100" i="1"/>
  <c r="S1100" i="1"/>
  <c r="R1100" i="1"/>
  <c r="AA1099" i="1"/>
  <c r="Z1099" i="1"/>
  <c r="Y1099" i="1"/>
  <c r="X1099" i="1"/>
  <c r="W1099" i="1"/>
  <c r="V1099" i="1"/>
  <c r="U1099" i="1"/>
  <c r="T1099" i="1"/>
  <c r="S1099" i="1"/>
  <c r="R1099" i="1"/>
  <c r="AA1098" i="1"/>
  <c r="Z1098" i="1"/>
  <c r="Y1098" i="1"/>
  <c r="X1098" i="1"/>
  <c r="W1098" i="1"/>
  <c r="V1098" i="1"/>
  <c r="U1098" i="1"/>
  <c r="T1098" i="1"/>
  <c r="S1098" i="1"/>
  <c r="R1098" i="1"/>
  <c r="AA1097" i="1"/>
  <c r="Z1097" i="1"/>
  <c r="Y1097" i="1"/>
  <c r="X1097" i="1"/>
  <c r="W1097" i="1"/>
  <c r="V1097" i="1"/>
  <c r="U1097" i="1"/>
  <c r="T1097" i="1"/>
  <c r="S1097" i="1"/>
  <c r="R1097" i="1"/>
  <c r="AA1096" i="1"/>
  <c r="Z1096" i="1"/>
  <c r="Y1096" i="1"/>
  <c r="X1096" i="1"/>
  <c r="W1096" i="1"/>
  <c r="V1096" i="1"/>
  <c r="U1096" i="1"/>
  <c r="T1096" i="1"/>
  <c r="S1096" i="1"/>
  <c r="R1096" i="1"/>
  <c r="AA1095" i="1"/>
  <c r="Z1095" i="1"/>
  <c r="Y1095" i="1"/>
  <c r="X1095" i="1"/>
  <c r="W1095" i="1"/>
  <c r="V1095" i="1"/>
  <c r="U1095" i="1"/>
  <c r="T1095" i="1"/>
  <c r="S1095" i="1"/>
  <c r="R1095" i="1"/>
  <c r="AA1094" i="1"/>
  <c r="Z1094" i="1"/>
  <c r="Y1094" i="1"/>
  <c r="X1094" i="1"/>
  <c r="W1094" i="1"/>
  <c r="V1094" i="1"/>
  <c r="U1094" i="1"/>
  <c r="T1094" i="1"/>
  <c r="S1094" i="1"/>
  <c r="R1094" i="1"/>
  <c r="AA1093" i="1"/>
  <c r="Z1093" i="1"/>
  <c r="Y1093" i="1"/>
  <c r="X1093" i="1"/>
  <c r="W1093" i="1"/>
  <c r="V1093" i="1"/>
  <c r="U1093" i="1"/>
  <c r="T1093" i="1"/>
  <c r="S1093" i="1"/>
  <c r="R1093" i="1"/>
  <c r="AA1092" i="1"/>
  <c r="Z1092" i="1"/>
  <c r="Y1092" i="1"/>
  <c r="X1092" i="1"/>
  <c r="W1092" i="1"/>
  <c r="V1092" i="1"/>
  <c r="U1092" i="1"/>
  <c r="T1092" i="1"/>
  <c r="S1092" i="1"/>
  <c r="R1092" i="1"/>
  <c r="AA1091" i="1"/>
  <c r="Z1091" i="1"/>
  <c r="Y1091" i="1"/>
  <c r="X1091" i="1"/>
  <c r="W1091" i="1"/>
  <c r="V1091" i="1"/>
  <c r="U1091" i="1"/>
  <c r="T1091" i="1"/>
  <c r="S1091" i="1"/>
  <c r="R1091" i="1"/>
  <c r="AA1090" i="1"/>
  <c r="Z1090" i="1"/>
  <c r="Y1090" i="1"/>
  <c r="X1090" i="1"/>
  <c r="W1090" i="1"/>
  <c r="V1090" i="1"/>
  <c r="U1090" i="1"/>
  <c r="T1090" i="1"/>
  <c r="S1090" i="1"/>
  <c r="R1090" i="1"/>
  <c r="AA1089" i="1"/>
  <c r="Z1089" i="1"/>
  <c r="Y1089" i="1"/>
  <c r="X1089" i="1"/>
  <c r="W1089" i="1"/>
  <c r="V1089" i="1"/>
  <c r="U1089" i="1"/>
  <c r="T1089" i="1"/>
  <c r="S1089" i="1"/>
  <c r="R1089" i="1"/>
  <c r="AA1088" i="1"/>
  <c r="Z1088" i="1"/>
  <c r="Y1088" i="1"/>
  <c r="X1088" i="1"/>
  <c r="W1088" i="1"/>
  <c r="V1088" i="1"/>
  <c r="U1088" i="1"/>
  <c r="T1088" i="1"/>
  <c r="S1088" i="1"/>
  <c r="R1088" i="1"/>
  <c r="AA1087" i="1"/>
  <c r="Z1087" i="1"/>
  <c r="Y1087" i="1"/>
  <c r="X1087" i="1"/>
  <c r="W1087" i="1"/>
  <c r="V1087" i="1"/>
  <c r="U1087" i="1"/>
  <c r="T1087" i="1"/>
  <c r="S1087" i="1"/>
  <c r="R1087" i="1"/>
  <c r="AA1086" i="1"/>
  <c r="Z1086" i="1"/>
  <c r="Y1086" i="1"/>
  <c r="X1086" i="1"/>
  <c r="W1086" i="1"/>
  <c r="V1086" i="1"/>
  <c r="U1086" i="1"/>
  <c r="T1086" i="1"/>
  <c r="S1086" i="1"/>
  <c r="R1086" i="1"/>
  <c r="AA1085" i="1"/>
  <c r="Z1085" i="1"/>
  <c r="Y1085" i="1"/>
  <c r="X1085" i="1"/>
  <c r="W1085" i="1"/>
  <c r="V1085" i="1"/>
  <c r="U1085" i="1"/>
  <c r="T1085" i="1"/>
  <c r="S1085" i="1"/>
  <c r="R1085" i="1"/>
  <c r="AA1084" i="1"/>
  <c r="Z1084" i="1"/>
  <c r="Y1084" i="1"/>
  <c r="X1084" i="1"/>
  <c r="W1084" i="1"/>
  <c r="V1084" i="1"/>
  <c r="U1084" i="1"/>
  <c r="T1084" i="1"/>
  <c r="S1084" i="1"/>
  <c r="R1084" i="1"/>
  <c r="AA1083" i="1"/>
  <c r="Z1083" i="1"/>
  <c r="Y1083" i="1"/>
  <c r="X1083" i="1"/>
  <c r="W1083" i="1"/>
  <c r="V1083" i="1"/>
  <c r="U1083" i="1"/>
  <c r="T1083" i="1"/>
  <c r="S1083" i="1"/>
  <c r="R1083" i="1"/>
  <c r="AA1082" i="1"/>
  <c r="Z1082" i="1"/>
  <c r="Y1082" i="1"/>
  <c r="X1082" i="1"/>
  <c r="W1082" i="1"/>
  <c r="V1082" i="1"/>
  <c r="U1082" i="1"/>
  <c r="T1082" i="1"/>
  <c r="S1082" i="1"/>
  <c r="R1082" i="1"/>
  <c r="AA1081" i="1"/>
  <c r="Z1081" i="1"/>
  <c r="Y1081" i="1"/>
  <c r="X1081" i="1"/>
  <c r="W1081" i="1"/>
  <c r="V1081" i="1"/>
  <c r="U1081" i="1"/>
  <c r="T1081" i="1"/>
  <c r="S1081" i="1"/>
  <c r="R1081" i="1"/>
  <c r="AA1080" i="1"/>
  <c r="Z1080" i="1"/>
  <c r="Y1080" i="1"/>
  <c r="X1080" i="1"/>
  <c r="W1080" i="1"/>
  <c r="V1080" i="1"/>
  <c r="U1080" i="1"/>
  <c r="T1080" i="1"/>
  <c r="S1080" i="1"/>
  <c r="R1080" i="1"/>
  <c r="AA1079" i="1"/>
  <c r="Z1079" i="1"/>
  <c r="Y1079" i="1"/>
  <c r="X1079" i="1"/>
  <c r="W1079" i="1"/>
  <c r="V1079" i="1"/>
  <c r="U1079" i="1"/>
  <c r="T1079" i="1"/>
  <c r="S1079" i="1"/>
  <c r="R1079" i="1"/>
  <c r="AA1078" i="1"/>
  <c r="Z1078" i="1"/>
  <c r="Y1078" i="1"/>
  <c r="X1078" i="1"/>
  <c r="W1078" i="1"/>
  <c r="V1078" i="1"/>
  <c r="U1078" i="1"/>
  <c r="T1078" i="1"/>
  <c r="S1078" i="1"/>
  <c r="R1078" i="1"/>
  <c r="AA1077" i="1"/>
  <c r="Z1077" i="1"/>
  <c r="Y1077" i="1"/>
  <c r="X1077" i="1"/>
  <c r="W1077" i="1"/>
  <c r="V1077" i="1"/>
  <c r="U1077" i="1"/>
  <c r="T1077" i="1"/>
  <c r="S1077" i="1"/>
  <c r="R1077" i="1"/>
  <c r="AA1076" i="1"/>
  <c r="Z1076" i="1"/>
  <c r="Y1076" i="1"/>
  <c r="X1076" i="1"/>
  <c r="W1076" i="1"/>
  <c r="V1076" i="1"/>
  <c r="U1076" i="1"/>
  <c r="T1076" i="1"/>
  <c r="S1076" i="1"/>
  <c r="R1076" i="1"/>
  <c r="AA1075" i="1"/>
  <c r="Z1075" i="1"/>
  <c r="Y1075" i="1"/>
  <c r="X1075" i="1"/>
  <c r="W1075" i="1"/>
  <c r="V1075" i="1"/>
  <c r="U1075" i="1"/>
  <c r="T1075" i="1"/>
  <c r="S1075" i="1"/>
  <c r="R1075" i="1"/>
  <c r="AA1074" i="1"/>
  <c r="Z1074" i="1"/>
  <c r="Y1074" i="1"/>
  <c r="X1074" i="1"/>
  <c r="W1074" i="1"/>
  <c r="V1074" i="1"/>
  <c r="U1074" i="1"/>
  <c r="T1074" i="1"/>
  <c r="S1074" i="1"/>
  <c r="R1074" i="1"/>
  <c r="AA1073" i="1"/>
  <c r="Z1073" i="1"/>
  <c r="Y1073" i="1"/>
  <c r="X1073" i="1"/>
  <c r="W1073" i="1"/>
  <c r="V1073" i="1"/>
  <c r="U1073" i="1"/>
  <c r="T1073" i="1"/>
  <c r="S1073" i="1"/>
  <c r="R1073" i="1"/>
  <c r="AA1072" i="1"/>
  <c r="Z1072" i="1"/>
  <c r="Y1072" i="1"/>
  <c r="X1072" i="1"/>
  <c r="W1072" i="1"/>
  <c r="V1072" i="1"/>
  <c r="U1072" i="1"/>
  <c r="T1072" i="1"/>
  <c r="S1072" i="1"/>
  <c r="R1072" i="1"/>
  <c r="AA1071" i="1"/>
  <c r="Z1071" i="1"/>
  <c r="Y1071" i="1"/>
  <c r="X1071" i="1"/>
  <c r="W1071" i="1"/>
  <c r="V1071" i="1"/>
  <c r="U1071" i="1"/>
  <c r="T1071" i="1"/>
  <c r="S1071" i="1"/>
  <c r="R1071" i="1"/>
  <c r="AA1070" i="1"/>
  <c r="Z1070" i="1"/>
  <c r="Y1070" i="1"/>
  <c r="X1070" i="1"/>
  <c r="W1070" i="1"/>
  <c r="V1070" i="1"/>
  <c r="U1070" i="1"/>
  <c r="T1070" i="1"/>
  <c r="S1070" i="1"/>
  <c r="R1070" i="1"/>
  <c r="AA1069" i="1"/>
  <c r="Z1069" i="1"/>
  <c r="Y1069" i="1"/>
  <c r="X1069" i="1"/>
  <c r="W1069" i="1"/>
  <c r="V1069" i="1"/>
  <c r="U1069" i="1"/>
  <c r="T1069" i="1"/>
  <c r="S1069" i="1"/>
  <c r="R1069" i="1"/>
  <c r="AA1068" i="1"/>
  <c r="Z1068" i="1"/>
  <c r="Y1068" i="1"/>
  <c r="X1068" i="1"/>
  <c r="W1068" i="1"/>
  <c r="V1068" i="1"/>
  <c r="U1068" i="1"/>
  <c r="T1068" i="1"/>
  <c r="S1068" i="1"/>
  <c r="R1068" i="1"/>
  <c r="AA1067" i="1"/>
  <c r="Z1067" i="1"/>
  <c r="Y1067" i="1"/>
  <c r="X1067" i="1"/>
  <c r="W1067" i="1"/>
  <c r="V1067" i="1"/>
  <c r="U1067" i="1"/>
  <c r="T1067" i="1"/>
  <c r="S1067" i="1"/>
  <c r="R1067" i="1"/>
  <c r="AA1066" i="1"/>
  <c r="Z1066" i="1"/>
  <c r="Y1066" i="1"/>
  <c r="X1066" i="1"/>
  <c r="W1066" i="1"/>
  <c r="V1066" i="1"/>
  <c r="U1066" i="1"/>
  <c r="T1066" i="1"/>
  <c r="S1066" i="1"/>
  <c r="R1066" i="1"/>
  <c r="AA1065" i="1"/>
  <c r="Z1065" i="1"/>
  <c r="Y1065" i="1"/>
  <c r="X1065" i="1"/>
  <c r="W1065" i="1"/>
  <c r="V1065" i="1"/>
  <c r="U1065" i="1"/>
  <c r="T1065" i="1"/>
  <c r="S1065" i="1"/>
  <c r="R1065" i="1"/>
  <c r="AA1064" i="1"/>
  <c r="Z1064" i="1"/>
  <c r="Y1064" i="1"/>
  <c r="X1064" i="1"/>
  <c r="W1064" i="1"/>
  <c r="V1064" i="1"/>
  <c r="U1064" i="1"/>
  <c r="T1064" i="1"/>
  <c r="S1064" i="1"/>
  <c r="R1064" i="1"/>
  <c r="AA1063" i="1"/>
  <c r="Z1063" i="1"/>
  <c r="Y1063" i="1"/>
  <c r="X1063" i="1"/>
  <c r="W1063" i="1"/>
  <c r="V1063" i="1"/>
  <c r="U1063" i="1"/>
  <c r="T1063" i="1"/>
  <c r="S1063" i="1"/>
  <c r="R1063" i="1"/>
  <c r="AA1062" i="1"/>
  <c r="Z1062" i="1"/>
  <c r="Y1062" i="1"/>
  <c r="X1062" i="1"/>
  <c r="W1062" i="1"/>
  <c r="V1062" i="1"/>
  <c r="U1062" i="1"/>
  <c r="T1062" i="1"/>
  <c r="S1062" i="1"/>
  <c r="R1062" i="1"/>
  <c r="AA1061" i="1"/>
  <c r="Z1061" i="1"/>
  <c r="Y1061" i="1"/>
  <c r="X1061" i="1"/>
  <c r="W1061" i="1"/>
  <c r="V1061" i="1"/>
  <c r="U1061" i="1"/>
  <c r="T1061" i="1"/>
  <c r="S1061" i="1"/>
  <c r="R1061" i="1"/>
  <c r="AA1060" i="1"/>
  <c r="Z1060" i="1"/>
  <c r="Y1060" i="1"/>
  <c r="X1060" i="1"/>
  <c r="W1060" i="1"/>
  <c r="V1060" i="1"/>
  <c r="U1060" i="1"/>
  <c r="T1060" i="1"/>
  <c r="S1060" i="1"/>
  <c r="R1060" i="1"/>
  <c r="AA1059" i="1"/>
  <c r="Z1059" i="1"/>
  <c r="Y1059" i="1"/>
  <c r="X1059" i="1"/>
  <c r="W1059" i="1"/>
  <c r="V1059" i="1"/>
  <c r="U1059" i="1"/>
  <c r="T1059" i="1"/>
  <c r="S1059" i="1"/>
  <c r="R1059" i="1"/>
  <c r="AA1058" i="1"/>
  <c r="Z1058" i="1"/>
  <c r="Y1058" i="1"/>
  <c r="X1058" i="1"/>
  <c r="W1058" i="1"/>
  <c r="V1058" i="1"/>
  <c r="U1058" i="1"/>
  <c r="T1058" i="1"/>
  <c r="S1058" i="1"/>
  <c r="R1058" i="1"/>
  <c r="AA1057" i="1"/>
  <c r="Z1057" i="1"/>
  <c r="Y1057" i="1"/>
  <c r="X1057" i="1"/>
  <c r="W1057" i="1"/>
  <c r="V1057" i="1"/>
  <c r="U1057" i="1"/>
  <c r="T1057" i="1"/>
  <c r="S1057" i="1"/>
  <c r="R1057" i="1"/>
  <c r="AA1056" i="1"/>
  <c r="Z1056" i="1"/>
  <c r="Y1056" i="1"/>
  <c r="X1056" i="1"/>
  <c r="W1056" i="1"/>
  <c r="V1056" i="1"/>
  <c r="U1056" i="1"/>
  <c r="T1056" i="1"/>
  <c r="S1056" i="1"/>
  <c r="R1056" i="1"/>
  <c r="AA1055" i="1"/>
  <c r="Z1055" i="1"/>
  <c r="Y1055" i="1"/>
  <c r="X1055" i="1"/>
  <c r="W1055" i="1"/>
  <c r="V1055" i="1"/>
  <c r="U1055" i="1"/>
  <c r="T1055" i="1"/>
  <c r="S1055" i="1"/>
  <c r="R1055" i="1"/>
  <c r="AA1054" i="1"/>
  <c r="Z1054" i="1"/>
  <c r="Y1054" i="1"/>
  <c r="X1054" i="1"/>
  <c r="W1054" i="1"/>
  <c r="V1054" i="1"/>
  <c r="U1054" i="1"/>
  <c r="T1054" i="1"/>
  <c r="S1054" i="1"/>
  <c r="R1054" i="1"/>
  <c r="AA1053" i="1"/>
  <c r="Z1053" i="1"/>
  <c r="Y1053" i="1"/>
  <c r="X1053" i="1"/>
  <c r="W1053" i="1"/>
  <c r="V1053" i="1"/>
  <c r="U1053" i="1"/>
  <c r="T1053" i="1"/>
  <c r="S1053" i="1"/>
  <c r="R1053" i="1"/>
  <c r="AA1052" i="1"/>
  <c r="Z1052" i="1"/>
  <c r="Y1052" i="1"/>
  <c r="X1052" i="1"/>
  <c r="W1052" i="1"/>
  <c r="V1052" i="1"/>
  <c r="U1052" i="1"/>
  <c r="T1052" i="1"/>
  <c r="S1052" i="1"/>
  <c r="R1052" i="1"/>
  <c r="AA1051" i="1"/>
  <c r="Z1051" i="1"/>
  <c r="Y1051" i="1"/>
  <c r="X1051" i="1"/>
  <c r="W1051" i="1"/>
  <c r="V1051" i="1"/>
  <c r="U1051" i="1"/>
  <c r="T1051" i="1"/>
  <c r="S1051" i="1"/>
  <c r="R1051" i="1"/>
  <c r="AA1050" i="1"/>
  <c r="Z1050" i="1"/>
  <c r="Y1050" i="1"/>
  <c r="X1050" i="1"/>
  <c r="W1050" i="1"/>
  <c r="V1050" i="1"/>
  <c r="U1050" i="1"/>
  <c r="T1050" i="1"/>
  <c r="S1050" i="1"/>
  <c r="R1050" i="1"/>
  <c r="AA1049" i="1"/>
  <c r="Z1049" i="1"/>
  <c r="Y1049" i="1"/>
  <c r="X1049" i="1"/>
  <c r="W1049" i="1"/>
  <c r="V1049" i="1"/>
  <c r="U1049" i="1"/>
  <c r="T1049" i="1"/>
  <c r="S1049" i="1"/>
  <c r="R1049" i="1"/>
  <c r="AA1048" i="1"/>
  <c r="Z1048" i="1"/>
  <c r="Y1048" i="1"/>
  <c r="X1048" i="1"/>
  <c r="W1048" i="1"/>
  <c r="V1048" i="1"/>
  <c r="U1048" i="1"/>
  <c r="T1048" i="1"/>
  <c r="S1048" i="1"/>
  <c r="R1048" i="1"/>
  <c r="AA1047" i="1"/>
  <c r="Z1047" i="1"/>
  <c r="Y1047" i="1"/>
  <c r="X1047" i="1"/>
  <c r="W1047" i="1"/>
  <c r="V1047" i="1"/>
  <c r="U1047" i="1"/>
  <c r="T1047" i="1"/>
  <c r="S1047" i="1"/>
  <c r="R1047" i="1"/>
  <c r="AA1046" i="1"/>
  <c r="Z1046" i="1"/>
  <c r="Y1046" i="1"/>
  <c r="X1046" i="1"/>
  <c r="W1046" i="1"/>
  <c r="V1046" i="1"/>
  <c r="U1046" i="1"/>
  <c r="T1046" i="1"/>
  <c r="S1046" i="1"/>
  <c r="R1046" i="1"/>
  <c r="AA1045" i="1"/>
  <c r="Z1045" i="1"/>
  <c r="Y1045" i="1"/>
  <c r="X1045" i="1"/>
  <c r="W1045" i="1"/>
  <c r="V1045" i="1"/>
  <c r="U1045" i="1"/>
  <c r="T1045" i="1"/>
  <c r="S1045" i="1"/>
  <c r="R1045" i="1"/>
  <c r="AA1044" i="1"/>
  <c r="Z1044" i="1"/>
  <c r="Y1044" i="1"/>
  <c r="X1044" i="1"/>
  <c r="W1044" i="1"/>
  <c r="V1044" i="1"/>
  <c r="U1044" i="1"/>
  <c r="T1044" i="1"/>
  <c r="S1044" i="1"/>
  <c r="R1044" i="1"/>
  <c r="AA1043" i="1"/>
  <c r="Z1043" i="1"/>
  <c r="Y1043" i="1"/>
  <c r="X1043" i="1"/>
  <c r="W1043" i="1"/>
  <c r="V1043" i="1"/>
  <c r="U1043" i="1"/>
  <c r="T1043" i="1"/>
  <c r="S1043" i="1"/>
  <c r="R1043" i="1"/>
  <c r="AA1042" i="1"/>
  <c r="Z1042" i="1"/>
  <c r="Y1042" i="1"/>
  <c r="X1042" i="1"/>
  <c r="W1042" i="1"/>
  <c r="V1042" i="1"/>
  <c r="U1042" i="1"/>
  <c r="T1042" i="1"/>
  <c r="S1042" i="1"/>
  <c r="R1042" i="1"/>
  <c r="AA1041" i="1"/>
  <c r="Z1041" i="1"/>
  <c r="Y1041" i="1"/>
  <c r="X1041" i="1"/>
  <c r="W1041" i="1"/>
  <c r="V1041" i="1"/>
  <c r="U1041" i="1"/>
  <c r="T1041" i="1"/>
  <c r="S1041" i="1"/>
  <c r="R1041" i="1"/>
  <c r="AA1040" i="1"/>
  <c r="Z1040" i="1"/>
  <c r="Y1040" i="1"/>
  <c r="X1040" i="1"/>
  <c r="W1040" i="1"/>
  <c r="V1040" i="1"/>
  <c r="U1040" i="1"/>
  <c r="T1040" i="1"/>
  <c r="S1040" i="1"/>
  <c r="R1040" i="1"/>
  <c r="AA1039" i="1"/>
  <c r="Z1039" i="1"/>
  <c r="Y1039" i="1"/>
  <c r="X1039" i="1"/>
  <c r="W1039" i="1"/>
  <c r="V1039" i="1"/>
  <c r="U1039" i="1"/>
  <c r="T1039" i="1"/>
  <c r="S1039" i="1"/>
  <c r="R1039" i="1"/>
  <c r="AA1038" i="1"/>
  <c r="Z1038" i="1"/>
  <c r="Y1038" i="1"/>
  <c r="X1038" i="1"/>
  <c r="W1038" i="1"/>
  <c r="V1038" i="1"/>
  <c r="U1038" i="1"/>
  <c r="T1038" i="1"/>
  <c r="S1038" i="1"/>
  <c r="R1038" i="1"/>
  <c r="AA1037" i="1"/>
  <c r="Z1037" i="1"/>
  <c r="Y1037" i="1"/>
  <c r="X1037" i="1"/>
  <c r="W1037" i="1"/>
  <c r="V1037" i="1"/>
  <c r="U1037" i="1"/>
  <c r="T1037" i="1"/>
  <c r="S1037" i="1"/>
  <c r="R1037" i="1"/>
  <c r="AA1036" i="1"/>
  <c r="Z1036" i="1"/>
  <c r="Y1036" i="1"/>
  <c r="X1036" i="1"/>
  <c r="W1036" i="1"/>
  <c r="V1036" i="1"/>
  <c r="U1036" i="1"/>
  <c r="T1036" i="1"/>
  <c r="S1036" i="1"/>
  <c r="R1036" i="1"/>
  <c r="AA1035" i="1"/>
  <c r="Z1035" i="1"/>
  <c r="Y1035" i="1"/>
  <c r="X1035" i="1"/>
  <c r="W1035" i="1"/>
  <c r="V1035" i="1"/>
  <c r="U1035" i="1"/>
  <c r="T1035" i="1"/>
  <c r="S1035" i="1"/>
  <c r="R1035" i="1"/>
  <c r="AA1034" i="1"/>
  <c r="Z1034" i="1"/>
  <c r="Y1034" i="1"/>
  <c r="X1034" i="1"/>
  <c r="W1034" i="1"/>
  <c r="V1034" i="1"/>
  <c r="U1034" i="1"/>
  <c r="T1034" i="1"/>
  <c r="S1034" i="1"/>
  <c r="R1034" i="1"/>
  <c r="AA1033" i="1"/>
  <c r="Z1033" i="1"/>
  <c r="Y1033" i="1"/>
  <c r="X1033" i="1"/>
  <c r="W1033" i="1"/>
  <c r="V1033" i="1"/>
  <c r="U1033" i="1"/>
  <c r="T1033" i="1"/>
  <c r="S1033" i="1"/>
  <c r="R1033" i="1"/>
  <c r="AA1032" i="1"/>
  <c r="Z1032" i="1"/>
  <c r="Y1032" i="1"/>
  <c r="X1032" i="1"/>
  <c r="W1032" i="1"/>
  <c r="V1032" i="1"/>
  <c r="U1032" i="1"/>
  <c r="T1032" i="1"/>
  <c r="S1032" i="1"/>
  <c r="R1032" i="1"/>
  <c r="AA1031" i="1"/>
  <c r="Z1031" i="1"/>
  <c r="Y1031" i="1"/>
  <c r="X1031" i="1"/>
  <c r="W1031" i="1"/>
  <c r="V1031" i="1"/>
  <c r="U1031" i="1"/>
  <c r="T1031" i="1"/>
  <c r="S1031" i="1"/>
  <c r="R1031" i="1"/>
  <c r="AA1030" i="1"/>
  <c r="Z1030" i="1"/>
  <c r="Y1030" i="1"/>
  <c r="X1030" i="1"/>
  <c r="W1030" i="1"/>
  <c r="V1030" i="1"/>
  <c r="U1030" i="1"/>
  <c r="T1030" i="1"/>
  <c r="S1030" i="1"/>
  <c r="R1030" i="1"/>
  <c r="AA1029" i="1"/>
  <c r="Z1029" i="1"/>
  <c r="Y1029" i="1"/>
  <c r="X1029" i="1"/>
  <c r="W1029" i="1"/>
  <c r="V1029" i="1"/>
  <c r="U1029" i="1"/>
  <c r="T1029" i="1"/>
  <c r="S1029" i="1"/>
  <c r="R1029" i="1"/>
  <c r="AA1028" i="1"/>
  <c r="Z1028" i="1"/>
  <c r="Y1028" i="1"/>
  <c r="X1028" i="1"/>
  <c r="W1028" i="1"/>
  <c r="V1028" i="1"/>
  <c r="U1028" i="1"/>
  <c r="T1028" i="1"/>
  <c r="S1028" i="1"/>
  <c r="R1028" i="1"/>
  <c r="AA1027" i="1"/>
  <c r="Z1027" i="1"/>
  <c r="Y1027" i="1"/>
  <c r="X1027" i="1"/>
  <c r="W1027" i="1"/>
  <c r="V1027" i="1"/>
  <c r="U1027" i="1"/>
  <c r="T1027" i="1"/>
  <c r="S1027" i="1"/>
  <c r="R1027" i="1"/>
  <c r="AA1026" i="1"/>
  <c r="Z1026" i="1"/>
  <c r="Y1026" i="1"/>
  <c r="X1026" i="1"/>
  <c r="W1026" i="1"/>
  <c r="V1026" i="1"/>
  <c r="U1026" i="1"/>
  <c r="T1026" i="1"/>
  <c r="S1026" i="1"/>
  <c r="R1026" i="1"/>
  <c r="AA1025" i="1"/>
  <c r="Z1025" i="1"/>
  <c r="Y1025" i="1"/>
  <c r="X1025" i="1"/>
  <c r="W1025" i="1"/>
  <c r="V1025" i="1"/>
  <c r="U1025" i="1"/>
  <c r="T1025" i="1"/>
  <c r="S1025" i="1"/>
  <c r="R1025" i="1"/>
  <c r="AA1024" i="1"/>
  <c r="Z1024" i="1"/>
  <c r="Y1024" i="1"/>
  <c r="X1024" i="1"/>
  <c r="W1024" i="1"/>
  <c r="V1024" i="1"/>
  <c r="U1024" i="1"/>
  <c r="T1024" i="1"/>
  <c r="S1024" i="1"/>
  <c r="R1024" i="1"/>
  <c r="AA1023" i="1"/>
  <c r="Z1023" i="1"/>
  <c r="Y1023" i="1"/>
  <c r="X1023" i="1"/>
  <c r="W1023" i="1"/>
  <c r="V1023" i="1"/>
  <c r="U1023" i="1"/>
  <c r="T1023" i="1"/>
  <c r="S1023" i="1"/>
  <c r="R1023" i="1"/>
  <c r="AA1022" i="1"/>
  <c r="Z1022" i="1"/>
  <c r="Y1022" i="1"/>
  <c r="X1022" i="1"/>
  <c r="W1022" i="1"/>
  <c r="V1022" i="1"/>
  <c r="U1022" i="1"/>
  <c r="T1022" i="1"/>
  <c r="S1022" i="1"/>
  <c r="R1022" i="1"/>
  <c r="AA1021" i="1"/>
  <c r="Z1021" i="1"/>
  <c r="Y1021" i="1"/>
  <c r="X1021" i="1"/>
  <c r="W1021" i="1"/>
  <c r="V1021" i="1"/>
  <c r="U1021" i="1"/>
  <c r="T1021" i="1"/>
  <c r="S1021" i="1"/>
  <c r="R1021" i="1"/>
  <c r="AA1020" i="1"/>
  <c r="Z1020" i="1"/>
  <c r="Y1020" i="1"/>
  <c r="X1020" i="1"/>
  <c r="W1020" i="1"/>
  <c r="V1020" i="1"/>
  <c r="U1020" i="1"/>
  <c r="T1020" i="1"/>
  <c r="S1020" i="1"/>
  <c r="R1020" i="1"/>
  <c r="AA1019" i="1"/>
  <c r="Z1019" i="1"/>
  <c r="Y1019" i="1"/>
  <c r="X1019" i="1"/>
  <c r="W1019" i="1"/>
  <c r="V1019" i="1"/>
  <c r="U1019" i="1"/>
  <c r="T1019" i="1"/>
  <c r="S1019" i="1"/>
  <c r="R1019" i="1"/>
  <c r="AA1018" i="1"/>
  <c r="Z1018" i="1"/>
  <c r="Y1018" i="1"/>
  <c r="X1018" i="1"/>
  <c r="W1018" i="1"/>
  <c r="V1018" i="1"/>
  <c r="U1018" i="1"/>
  <c r="T1018" i="1"/>
  <c r="S1018" i="1"/>
  <c r="R1018" i="1"/>
  <c r="AA1017" i="1"/>
  <c r="Z1017" i="1"/>
  <c r="Y1017" i="1"/>
  <c r="X1017" i="1"/>
  <c r="W1017" i="1"/>
  <c r="V1017" i="1"/>
  <c r="U1017" i="1"/>
  <c r="T1017" i="1"/>
  <c r="S1017" i="1"/>
  <c r="R1017" i="1"/>
  <c r="AA1016" i="1"/>
  <c r="Z1016" i="1"/>
  <c r="Y1016" i="1"/>
  <c r="X1016" i="1"/>
  <c r="W1016" i="1"/>
  <c r="V1016" i="1"/>
  <c r="U1016" i="1"/>
  <c r="T1016" i="1"/>
  <c r="S1016" i="1"/>
  <c r="R1016" i="1"/>
  <c r="AA1015" i="1"/>
  <c r="Z1015" i="1"/>
  <c r="Y1015" i="1"/>
  <c r="X1015" i="1"/>
  <c r="W1015" i="1"/>
  <c r="V1015" i="1"/>
  <c r="U1015" i="1"/>
  <c r="T1015" i="1"/>
  <c r="S1015" i="1"/>
  <c r="R1015" i="1"/>
  <c r="AA1014" i="1"/>
  <c r="Z1014" i="1"/>
  <c r="Y1014" i="1"/>
  <c r="X1014" i="1"/>
  <c r="W1014" i="1"/>
  <c r="V1014" i="1"/>
  <c r="U1014" i="1"/>
  <c r="T1014" i="1"/>
  <c r="S1014" i="1"/>
  <c r="R1014" i="1"/>
  <c r="AA1013" i="1"/>
  <c r="Z1013" i="1"/>
  <c r="Y1013" i="1"/>
  <c r="X1013" i="1"/>
  <c r="W1013" i="1"/>
  <c r="V1013" i="1"/>
  <c r="U1013" i="1"/>
  <c r="T1013" i="1"/>
  <c r="S1013" i="1"/>
  <c r="R1013" i="1"/>
  <c r="AA1012" i="1"/>
  <c r="Z1012" i="1"/>
  <c r="Y1012" i="1"/>
  <c r="X1012" i="1"/>
  <c r="W1012" i="1"/>
  <c r="V1012" i="1"/>
  <c r="U1012" i="1"/>
  <c r="T1012" i="1"/>
  <c r="S1012" i="1"/>
  <c r="R1012" i="1"/>
  <c r="AA1011" i="1"/>
  <c r="Z1011" i="1"/>
  <c r="Y1011" i="1"/>
  <c r="X1011" i="1"/>
  <c r="W1011" i="1"/>
  <c r="V1011" i="1"/>
  <c r="U1011" i="1"/>
  <c r="T1011" i="1"/>
  <c r="S1011" i="1"/>
  <c r="R1011" i="1"/>
  <c r="AA1010" i="1"/>
  <c r="Z1010" i="1"/>
  <c r="Y1010" i="1"/>
  <c r="X1010" i="1"/>
  <c r="W1010" i="1"/>
  <c r="V1010" i="1"/>
  <c r="U1010" i="1"/>
  <c r="T1010" i="1"/>
  <c r="S1010" i="1"/>
  <c r="R1010" i="1"/>
  <c r="AA1009" i="1"/>
  <c r="Z1009" i="1"/>
  <c r="Y1009" i="1"/>
  <c r="X1009" i="1"/>
  <c r="W1009" i="1"/>
  <c r="V1009" i="1"/>
  <c r="U1009" i="1"/>
  <c r="T1009" i="1"/>
  <c r="S1009" i="1"/>
  <c r="R1009" i="1"/>
  <c r="AA1008" i="1"/>
  <c r="Z1008" i="1"/>
  <c r="Y1008" i="1"/>
  <c r="X1008" i="1"/>
  <c r="W1008" i="1"/>
  <c r="V1008" i="1"/>
  <c r="U1008" i="1"/>
  <c r="T1008" i="1"/>
  <c r="S1008" i="1"/>
  <c r="R1008" i="1"/>
  <c r="AA1007" i="1"/>
  <c r="Z1007" i="1"/>
  <c r="Y1007" i="1"/>
  <c r="X1007" i="1"/>
  <c r="W1007" i="1"/>
  <c r="V1007" i="1"/>
  <c r="U1007" i="1"/>
  <c r="T1007" i="1"/>
  <c r="S1007" i="1"/>
  <c r="R1007" i="1"/>
  <c r="AA1006" i="1"/>
  <c r="Z1006" i="1"/>
  <c r="Y1006" i="1"/>
  <c r="X1006" i="1"/>
  <c r="W1006" i="1"/>
  <c r="V1006" i="1"/>
  <c r="U1006" i="1"/>
  <c r="T1006" i="1"/>
  <c r="S1006" i="1"/>
  <c r="R1006" i="1"/>
  <c r="AA1005" i="1"/>
  <c r="Z1005" i="1"/>
  <c r="Y1005" i="1"/>
  <c r="X1005" i="1"/>
  <c r="W1005" i="1"/>
  <c r="V1005" i="1"/>
  <c r="U1005" i="1"/>
  <c r="T1005" i="1"/>
  <c r="S1005" i="1"/>
  <c r="R1005" i="1"/>
  <c r="AA1004" i="1"/>
  <c r="Z1004" i="1"/>
  <c r="Y1004" i="1"/>
  <c r="X1004" i="1"/>
  <c r="W1004" i="1"/>
  <c r="V1004" i="1"/>
  <c r="U1004" i="1"/>
  <c r="T1004" i="1"/>
  <c r="S1004" i="1"/>
  <c r="R1004" i="1"/>
  <c r="AA1003" i="1"/>
  <c r="Z1003" i="1"/>
  <c r="Y1003" i="1"/>
  <c r="X1003" i="1"/>
  <c r="W1003" i="1"/>
  <c r="V1003" i="1"/>
  <c r="U1003" i="1"/>
  <c r="T1003" i="1"/>
  <c r="S1003" i="1"/>
  <c r="R1003" i="1"/>
  <c r="AA1002" i="1"/>
  <c r="Z1002" i="1"/>
  <c r="Y1002" i="1"/>
  <c r="X1002" i="1"/>
  <c r="W1002" i="1"/>
  <c r="V1002" i="1"/>
  <c r="U1002" i="1"/>
  <c r="T1002" i="1"/>
  <c r="S1002" i="1"/>
  <c r="R1002" i="1"/>
  <c r="AA1001" i="1"/>
  <c r="Z1001" i="1"/>
  <c r="Y1001" i="1"/>
  <c r="X1001" i="1"/>
  <c r="W1001" i="1"/>
  <c r="V1001" i="1"/>
  <c r="U1001" i="1"/>
  <c r="T1001" i="1"/>
  <c r="S1001" i="1"/>
  <c r="R1001" i="1"/>
  <c r="AA1000" i="1"/>
  <c r="Z1000" i="1"/>
  <c r="Y1000" i="1"/>
  <c r="X1000" i="1"/>
  <c r="W1000" i="1"/>
  <c r="V1000" i="1"/>
  <c r="U1000" i="1"/>
  <c r="T1000" i="1"/>
  <c r="S1000" i="1"/>
  <c r="R1000" i="1"/>
  <c r="AA999" i="1"/>
  <c r="Z999" i="1"/>
  <c r="Y999" i="1"/>
  <c r="X999" i="1"/>
  <c r="W999" i="1"/>
  <c r="V999" i="1"/>
  <c r="U999" i="1"/>
  <c r="T999" i="1"/>
  <c r="S999" i="1"/>
  <c r="R999" i="1"/>
  <c r="AA998" i="1"/>
  <c r="Z998" i="1"/>
  <c r="Y998" i="1"/>
  <c r="X998" i="1"/>
  <c r="W998" i="1"/>
  <c r="V998" i="1"/>
  <c r="U998" i="1"/>
  <c r="T998" i="1"/>
  <c r="S998" i="1"/>
  <c r="R998" i="1"/>
  <c r="AA997" i="1"/>
  <c r="Z997" i="1"/>
  <c r="Y997" i="1"/>
  <c r="X997" i="1"/>
  <c r="W997" i="1"/>
  <c r="V997" i="1"/>
  <c r="U997" i="1"/>
  <c r="T997" i="1"/>
  <c r="S997" i="1"/>
  <c r="R997" i="1"/>
  <c r="AA996" i="1"/>
  <c r="Z996" i="1"/>
  <c r="Y996" i="1"/>
  <c r="X996" i="1"/>
  <c r="W996" i="1"/>
  <c r="V996" i="1"/>
  <c r="U996" i="1"/>
  <c r="T996" i="1"/>
  <c r="S996" i="1"/>
  <c r="R996" i="1"/>
  <c r="AA995" i="1"/>
  <c r="Z995" i="1"/>
  <c r="Y995" i="1"/>
  <c r="X995" i="1"/>
  <c r="W995" i="1"/>
  <c r="V995" i="1"/>
  <c r="U995" i="1"/>
  <c r="T995" i="1"/>
  <c r="S995" i="1"/>
  <c r="R995" i="1"/>
  <c r="AA994" i="1"/>
  <c r="Z994" i="1"/>
  <c r="Y994" i="1"/>
  <c r="X994" i="1"/>
  <c r="W994" i="1"/>
  <c r="V994" i="1"/>
  <c r="U994" i="1"/>
  <c r="T994" i="1"/>
  <c r="S994" i="1"/>
  <c r="R994" i="1"/>
  <c r="AA993" i="1"/>
  <c r="Z993" i="1"/>
  <c r="Y993" i="1"/>
  <c r="X993" i="1"/>
  <c r="W993" i="1"/>
  <c r="V993" i="1"/>
  <c r="U993" i="1"/>
  <c r="T993" i="1"/>
  <c r="S993" i="1"/>
  <c r="R993" i="1"/>
  <c r="AA992" i="1"/>
  <c r="Z992" i="1"/>
  <c r="Y992" i="1"/>
  <c r="X992" i="1"/>
  <c r="W992" i="1"/>
  <c r="V992" i="1"/>
  <c r="U992" i="1"/>
  <c r="T992" i="1"/>
  <c r="S992" i="1"/>
  <c r="R992" i="1"/>
  <c r="AA991" i="1"/>
  <c r="Z991" i="1"/>
  <c r="Y991" i="1"/>
  <c r="X991" i="1"/>
  <c r="W991" i="1"/>
  <c r="V991" i="1"/>
  <c r="U991" i="1"/>
  <c r="T991" i="1"/>
  <c r="S991" i="1"/>
  <c r="R991" i="1"/>
  <c r="AA990" i="1"/>
  <c r="Z990" i="1"/>
  <c r="Y990" i="1"/>
  <c r="X990" i="1"/>
  <c r="W990" i="1"/>
  <c r="V990" i="1"/>
  <c r="U990" i="1"/>
  <c r="T990" i="1"/>
  <c r="S990" i="1"/>
  <c r="R990" i="1"/>
  <c r="AA989" i="1"/>
  <c r="Z989" i="1"/>
  <c r="Y989" i="1"/>
  <c r="X989" i="1"/>
  <c r="W989" i="1"/>
  <c r="V989" i="1"/>
  <c r="U989" i="1"/>
  <c r="T989" i="1"/>
  <c r="S989" i="1"/>
  <c r="R989" i="1"/>
  <c r="AA988" i="1"/>
  <c r="Z988" i="1"/>
  <c r="Y988" i="1"/>
  <c r="X988" i="1"/>
  <c r="W988" i="1"/>
  <c r="V988" i="1"/>
  <c r="U988" i="1"/>
  <c r="T988" i="1"/>
  <c r="S988" i="1"/>
  <c r="R988" i="1"/>
  <c r="AA987" i="1"/>
  <c r="Z987" i="1"/>
  <c r="Y987" i="1"/>
  <c r="X987" i="1"/>
  <c r="W987" i="1"/>
  <c r="V987" i="1"/>
  <c r="U987" i="1"/>
  <c r="T987" i="1"/>
  <c r="S987" i="1"/>
  <c r="R987" i="1"/>
  <c r="AA986" i="1"/>
  <c r="Z986" i="1"/>
  <c r="Y986" i="1"/>
  <c r="X986" i="1"/>
  <c r="W986" i="1"/>
  <c r="V986" i="1"/>
  <c r="U986" i="1"/>
  <c r="T986" i="1"/>
  <c r="S986" i="1"/>
  <c r="R986" i="1"/>
  <c r="AA985" i="1"/>
  <c r="Z985" i="1"/>
  <c r="Y985" i="1"/>
  <c r="X985" i="1"/>
  <c r="W985" i="1"/>
  <c r="V985" i="1"/>
  <c r="U985" i="1"/>
  <c r="T985" i="1"/>
  <c r="S985" i="1"/>
  <c r="R985" i="1"/>
  <c r="AA984" i="1"/>
  <c r="Z984" i="1"/>
  <c r="Y984" i="1"/>
  <c r="X984" i="1"/>
  <c r="W984" i="1"/>
  <c r="V984" i="1"/>
  <c r="U984" i="1"/>
  <c r="T984" i="1"/>
  <c r="S984" i="1"/>
  <c r="R984" i="1"/>
  <c r="AA983" i="1"/>
  <c r="Z983" i="1"/>
  <c r="Y983" i="1"/>
  <c r="X983" i="1"/>
  <c r="W983" i="1"/>
  <c r="V983" i="1"/>
  <c r="U983" i="1"/>
  <c r="T983" i="1"/>
  <c r="S983" i="1"/>
  <c r="R983" i="1"/>
  <c r="AA982" i="1"/>
  <c r="Z982" i="1"/>
  <c r="Y982" i="1"/>
  <c r="X982" i="1"/>
  <c r="W982" i="1"/>
  <c r="V982" i="1"/>
  <c r="U982" i="1"/>
  <c r="T982" i="1"/>
  <c r="S982" i="1"/>
  <c r="R982" i="1"/>
  <c r="AA981" i="1"/>
  <c r="Z981" i="1"/>
  <c r="Y981" i="1"/>
  <c r="X981" i="1"/>
  <c r="W981" i="1"/>
  <c r="V981" i="1"/>
  <c r="U981" i="1"/>
  <c r="T981" i="1"/>
  <c r="S981" i="1"/>
  <c r="R981" i="1"/>
  <c r="AA980" i="1"/>
  <c r="Z980" i="1"/>
  <c r="Y980" i="1"/>
  <c r="X980" i="1"/>
  <c r="W980" i="1"/>
  <c r="V980" i="1"/>
  <c r="U980" i="1"/>
  <c r="T980" i="1"/>
  <c r="S980" i="1"/>
  <c r="R980" i="1"/>
  <c r="AA979" i="1"/>
  <c r="Z979" i="1"/>
  <c r="Y979" i="1"/>
  <c r="X979" i="1"/>
  <c r="W979" i="1"/>
  <c r="V979" i="1"/>
  <c r="U979" i="1"/>
  <c r="T979" i="1"/>
  <c r="S979" i="1"/>
  <c r="R979" i="1"/>
  <c r="AA978" i="1"/>
  <c r="Z978" i="1"/>
  <c r="Y978" i="1"/>
  <c r="X978" i="1"/>
  <c r="W978" i="1"/>
  <c r="V978" i="1"/>
  <c r="U978" i="1"/>
  <c r="T978" i="1"/>
  <c r="S978" i="1"/>
  <c r="R978" i="1"/>
  <c r="AA977" i="1"/>
  <c r="Z977" i="1"/>
  <c r="Y977" i="1"/>
  <c r="X977" i="1"/>
  <c r="W977" i="1"/>
  <c r="V977" i="1"/>
  <c r="U977" i="1"/>
  <c r="T977" i="1"/>
  <c r="S977" i="1"/>
  <c r="R977" i="1"/>
  <c r="AA976" i="1"/>
  <c r="Z976" i="1"/>
  <c r="Y976" i="1"/>
  <c r="X976" i="1"/>
  <c r="W976" i="1"/>
  <c r="V976" i="1"/>
  <c r="U976" i="1"/>
  <c r="T976" i="1"/>
  <c r="S976" i="1"/>
  <c r="R976" i="1"/>
  <c r="AA975" i="1"/>
  <c r="Z975" i="1"/>
  <c r="Y975" i="1"/>
  <c r="X975" i="1"/>
  <c r="W975" i="1"/>
  <c r="V975" i="1"/>
  <c r="U975" i="1"/>
  <c r="T975" i="1"/>
  <c r="S975" i="1"/>
  <c r="R975" i="1"/>
  <c r="AA974" i="1"/>
  <c r="Z974" i="1"/>
  <c r="Y974" i="1"/>
  <c r="X974" i="1"/>
  <c r="W974" i="1"/>
  <c r="V974" i="1"/>
  <c r="U974" i="1"/>
  <c r="T974" i="1"/>
  <c r="S974" i="1"/>
  <c r="R974" i="1"/>
  <c r="AA973" i="1"/>
  <c r="Z973" i="1"/>
  <c r="Y973" i="1"/>
  <c r="X973" i="1"/>
  <c r="W973" i="1"/>
  <c r="V973" i="1"/>
  <c r="U973" i="1"/>
  <c r="T973" i="1"/>
  <c r="S973" i="1"/>
  <c r="R973" i="1"/>
  <c r="AA972" i="1"/>
  <c r="Z972" i="1"/>
  <c r="Y972" i="1"/>
  <c r="X972" i="1"/>
  <c r="W972" i="1"/>
  <c r="V972" i="1"/>
  <c r="U972" i="1"/>
  <c r="T972" i="1"/>
  <c r="S972" i="1"/>
  <c r="R972" i="1"/>
  <c r="AA971" i="1"/>
  <c r="Z971" i="1"/>
  <c r="Y971" i="1"/>
  <c r="X971" i="1"/>
  <c r="W971" i="1"/>
  <c r="V971" i="1"/>
  <c r="U971" i="1"/>
  <c r="T971" i="1"/>
  <c r="S971" i="1"/>
  <c r="R971" i="1"/>
  <c r="AA970" i="1"/>
  <c r="Z970" i="1"/>
  <c r="Y970" i="1"/>
  <c r="X970" i="1"/>
  <c r="W970" i="1"/>
  <c r="V970" i="1"/>
  <c r="U970" i="1"/>
  <c r="T970" i="1"/>
  <c r="S970" i="1"/>
  <c r="R970" i="1"/>
  <c r="AA969" i="1"/>
  <c r="Z969" i="1"/>
  <c r="Y969" i="1"/>
  <c r="X969" i="1"/>
  <c r="W969" i="1"/>
  <c r="V969" i="1"/>
  <c r="U969" i="1"/>
  <c r="T969" i="1"/>
  <c r="S969" i="1"/>
  <c r="R969" i="1"/>
  <c r="AA968" i="1"/>
  <c r="Z968" i="1"/>
  <c r="Y968" i="1"/>
  <c r="X968" i="1"/>
  <c r="W968" i="1"/>
  <c r="V968" i="1"/>
  <c r="U968" i="1"/>
  <c r="T968" i="1"/>
  <c r="S968" i="1"/>
  <c r="R968" i="1"/>
  <c r="AA967" i="1"/>
  <c r="Z967" i="1"/>
  <c r="Y967" i="1"/>
  <c r="X967" i="1"/>
  <c r="W967" i="1"/>
  <c r="V967" i="1"/>
  <c r="U967" i="1"/>
  <c r="T967" i="1"/>
  <c r="S967" i="1"/>
  <c r="R967" i="1"/>
  <c r="AA966" i="1"/>
  <c r="Z966" i="1"/>
  <c r="Y966" i="1"/>
  <c r="X966" i="1"/>
  <c r="W966" i="1"/>
  <c r="V966" i="1"/>
  <c r="U966" i="1"/>
  <c r="T966" i="1"/>
  <c r="S966" i="1"/>
  <c r="R966" i="1"/>
  <c r="AA965" i="1"/>
  <c r="Z965" i="1"/>
  <c r="Y965" i="1"/>
  <c r="X965" i="1"/>
  <c r="W965" i="1"/>
  <c r="V965" i="1"/>
  <c r="U965" i="1"/>
  <c r="T965" i="1"/>
  <c r="S965" i="1"/>
  <c r="R965" i="1"/>
  <c r="AA964" i="1"/>
  <c r="Z964" i="1"/>
  <c r="Y964" i="1"/>
  <c r="X964" i="1"/>
  <c r="W964" i="1"/>
  <c r="V964" i="1"/>
  <c r="U964" i="1"/>
  <c r="T964" i="1"/>
  <c r="S964" i="1"/>
  <c r="R964" i="1"/>
  <c r="AA963" i="1"/>
  <c r="Z963" i="1"/>
  <c r="Y963" i="1"/>
  <c r="X963" i="1"/>
  <c r="W963" i="1"/>
  <c r="V963" i="1"/>
  <c r="U963" i="1"/>
  <c r="T963" i="1"/>
  <c r="S963" i="1"/>
  <c r="R963" i="1"/>
  <c r="AA962" i="1"/>
  <c r="Z962" i="1"/>
  <c r="Y962" i="1"/>
  <c r="X962" i="1"/>
  <c r="W962" i="1"/>
  <c r="V962" i="1"/>
  <c r="U962" i="1"/>
  <c r="T962" i="1"/>
  <c r="S962" i="1"/>
  <c r="R962" i="1"/>
  <c r="AA961" i="1"/>
  <c r="Z961" i="1"/>
  <c r="Y961" i="1"/>
  <c r="X961" i="1"/>
  <c r="W961" i="1"/>
  <c r="V961" i="1"/>
  <c r="U961" i="1"/>
  <c r="T961" i="1"/>
  <c r="S961" i="1"/>
  <c r="R961" i="1"/>
  <c r="AA960" i="1"/>
  <c r="Z960" i="1"/>
  <c r="Y960" i="1"/>
  <c r="X960" i="1"/>
  <c r="W960" i="1"/>
  <c r="V960" i="1"/>
  <c r="U960" i="1"/>
  <c r="T960" i="1"/>
  <c r="S960" i="1"/>
  <c r="R960" i="1"/>
  <c r="AA959" i="1"/>
  <c r="Z959" i="1"/>
  <c r="Y959" i="1"/>
  <c r="X959" i="1"/>
  <c r="W959" i="1"/>
  <c r="V959" i="1"/>
  <c r="U959" i="1"/>
  <c r="T959" i="1"/>
  <c r="S959" i="1"/>
  <c r="R959" i="1"/>
  <c r="AA958" i="1"/>
  <c r="Z958" i="1"/>
  <c r="Y958" i="1"/>
  <c r="X958" i="1"/>
  <c r="W958" i="1"/>
  <c r="V958" i="1"/>
  <c r="U958" i="1"/>
  <c r="T958" i="1"/>
  <c r="S958" i="1"/>
  <c r="R958" i="1"/>
  <c r="AA957" i="1"/>
  <c r="Z957" i="1"/>
  <c r="Y957" i="1"/>
  <c r="X957" i="1"/>
  <c r="W957" i="1"/>
  <c r="V957" i="1"/>
  <c r="U957" i="1"/>
  <c r="T957" i="1"/>
  <c r="S957" i="1"/>
  <c r="R957" i="1"/>
  <c r="AA956" i="1"/>
  <c r="Z956" i="1"/>
  <c r="Y956" i="1"/>
  <c r="X956" i="1"/>
  <c r="W956" i="1"/>
  <c r="V956" i="1"/>
  <c r="U956" i="1"/>
  <c r="T956" i="1"/>
  <c r="S956" i="1"/>
  <c r="R956" i="1"/>
  <c r="AA955" i="1"/>
  <c r="Z955" i="1"/>
  <c r="Y955" i="1"/>
  <c r="X955" i="1"/>
  <c r="W955" i="1"/>
  <c r="V955" i="1"/>
  <c r="U955" i="1"/>
  <c r="T955" i="1"/>
  <c r="S955" i="1"/>
  <c r="R955" i="1"/>
  <c r="AA954" i="1"/>
  <c r="Z954" i="1"/>
  <c r="Y954" i="1"/>
  <c r="X954" i="1"/>
  <c r="W954" i="1"/>
  <c r="V954" i="1"/>
  <c r="U954" i="1"/>
  <c r="T954" i="1"/>
  <c r="S954" i="1"/>
  <c r="R954" i="1"/>
  <c r="AA953" i="1"/>
  <c r="Z953" i="1"/>
  <c r="Y953" i="1"/>
  <c r="X953" i="1"/>
  <c r="W953" i="1"/>
  <c r="V953" i="1"/>
  <c r="U953" i="1"/>
  <c r="T953" i="1"/>
  <c r="S953" i="1"/>
  <c r="R953" i="1"/>
  <c r="AA952" i="1"/>
  <c r="Z952" i="1"/>
  <c r="Y952" i="1"/>
  <c r="X952" i="1"/>
  <c r="W952" i="1"/>
  <c r="V952" i="1"/>
  <c r="U952" i="1"/>
  <c r="T952" i="1"/>
  <c r="S952" i="1"/>
  <c r="R952" i="1"/>
  <c r="AA951" i="1"/>
  <c r="Z951" i="1"/>
  <c r="Y951" i="1"/>
  <c r="X951" i="1"/>
  <c r="W951" i="1"/>
  <c r="V951" i="1"/>
  <c r="U951" i="1"/>
  <c r="T951" i="1"/>
  <c r="S951" i="1"/>
  <c r="R951" i="1"/>
  <c r="AA950" i="1"/>
  <c r="Z950" i="1"/>
  <c r="Y950" i="1"/>
  <c r="X950" i="1"/>
  <c r="W950" i="1"/>
  <c r="V950" i="1"/>
  <c r="U950" i="1"/>
  <c r="T950" i="1"/>
  <c r="S950" i="1"/>
  <c r="R950" i="1"/>
  <c r="AA949" i="1"/>
  <c r="Z949" i="1"/>
  <c r="Y949" i="1"/>
  <c r="X949" i="1"/>
  <c r="W949" i="1"/>
  <c r="V949" i="1"/>
  <c r="U949" i="1"/>
  <c r="T949" i="1"/>
  <c r="S949" i="1"/>
  <c r="R949" i="1"/>
  <c r="AA948" i="1"/>
  <c r="Z948" i="1"/>
  <c r="Y948" i="1"/>
  <c r="X948" i="1"/>
  <c r="W948" i="1"/>
  <c r="V948" i="1"/>
  <c r="U948" i="1"/>
  <c r="T948" i="1"/>
  <c r="S948" i="1"/>
  <c r="R948" i="1"/>
  <c r="AA947" i="1"/>
  <c r="Z947" i="1"/>
  <c r="Y947" i="1"/>
  <c r="X947" i="1"/>
  <c r="W947" i="1"/>
  <c r="V947" i="1"/>
  <c r="U947" i="1"/>
  <c r="T947" i="1"/>
  <c r="S947" i="1"/>
  <c r="R947" i="1"/>
  <c r="AA946" i="1"/>
  <c r="Z946" i="1"/>
  <c r="Y946" i="1"/>
  <c r="X946" i="1"/>
  <c r="W946" i="1"/>
  <c r="V946" i="1"/>
  <c r="U946" i="1"/>
  <c r="T946" i="1"/>
  <c r="S946" i="1"/>
  <c r="R946" i="1"/>
  <c r="AA945" i="1"/>
  <c r="Z945" i="1"/>
  <c r="Y945" i="1"/>
  <c r="X945" i="1"/>
  <c r="W945" i="1"/>
  <c r="V945" i="1"/>
  <c r="U945" i="1"/>
  <c r="T945" i="1"/>
  <c r="S945" i="1"/>
  <c r="R945" i="1"/>
  <c r="AA944" i="1"/>
  <c r="Z944" i="1"/>
  <c r="Y944" i="1"/>
  <c r="X944" i="1"/>
  <c r="W944" i="1"/>
  <c r="V944" i="1"/>
  <c r="U944" i="1"/>
  <c r="T944" i="1"/>
  <c r="S944" i="1"/>
  <c r="R944" i="1"/>
  <c r="AA943" i="1"/>
  <c r="Z943" i="1"/>
  <c r="Y943" i="1"/>
  <c r="X943" i="1"/>
  <c r="W943" i="1"/>
  <c r="V943" i="1"/>
  <c r="U943" i="1"/>
  <c r="T943" i="1"/>
  <c r="S943" i="1"/>
  <c r="R943" i="1"/>
  <c r="AA942" i="1"/>
  <c r="Z942" i="1"/>
  <c r="Y942" i="1"/>
  <c r="X942" i="1"/>
  <c r="W942" i="1"/>
  <c r="V942" i="1"/>
  <c r="U942" i="1"/>
  <c r="T942" i="1"/>
  <c r="S942" i="1"/>
  <c r="R942" i="1"/>
  <c r="AA941" i="1"/>
  <c r="Z941" i="1"/>
  <c r="Y941" i="1"/>
  <c r="X941" i="1"/>
  <c r="W941" i="1"/>
  <c r="V941" i="1"/>
  <c r="U941" i="1"/>
  <c r="T941" i="1"/>
  <c r="S941" i="1"/>
  <c r="R941" i="1"/>
  <c r="AA940" i="1"/>
  <c r="Z940" i="1"/>
  <c r="Y940" i="1"/>
  <c r="X940" i="1"/>
  <c r="W940" i="1"/>
  <c r="V940" i="1"/>
  <c r="U940" i="1"/>
  <c r="T940" i="1"/>
  <c r="S940" i="1"/>
  <c r="R940" i="1"/>
  <c r="AA939" i="1"/>
  <c r="Z939" i="1"/>
  <c r="Y939" i="1"/>
  <c r="X939" i="1"/>
  <c r="W939" i="1"/>
  <c r="V939" i="1"/>
  <c r="U939" i="1"/>
  <c r="T939" i="1"/>
  <c r="S939" i="1"/>
  <c r="R939" i="1"/>
  <c r="AA938" i="1"/>
  <c r="Z938" i="1"/>
  <c r="Y938" i="1"/>
  <c r="X938" i="1"/>
  <c r="W938" i="1"/>
  <c r="V938" i="1"/>
  <c r="U938" i="1"/>
  <c r="T938" i="1"/>
  <c r="S938" i="1"/>
  <c r="R938" i="1"/>
  <c r="AA937" i="1"/>
  <c r="Z937" i="1"/>
  <c r="Y937" i="1"/>
  <c r="X937" i="1"/>
  <c r="W937" i="1"/>
  <c r="V937" i="1"/>
  <c r="U937" i="1"/>
  <c r="T937" i="1"/>
  <c r="S937" i="1"/>
  <c r="R937" i="1"/>
  <c r="AA936" i="1"/>
  <c r="Z936" i="1"/>
  <c r="Y936" i="1"/>
  <c r="X936" i="1"/>
  <c r="W936" i="1"/>
  <c r="V936" i="1"/>
  <c r="U936" i="1"/>
  <c r="T936" i="1"/>
  <c r="S936" i="1"/>
  <c r="R936" i="1"/>
  <c r="AA935" i="1"/>
  <c r="Z935" i="1"/>
  <c r="Y935" i="1"/>
  <c r="X935" i="1"/>
  <c r="W935" i="1"/>
  <c r="V935" i="1"/>
  <c r="U935" i="1"/>
  <c r="T935" i="1"/>
  <c r="S935" i="1"/>
  <c r="R935" i="1"/>
  <c r="AA934" i="1"/>
  <c r="Z934" i="1"/>
  <c r="Y934" i="1"/>
  <c r="X934" i="1"/>
  <c r="W934" i="1"/>
  <c r="V934" i="1"/>
  <c r="U934" i="1"/>
  <c r="T934" i="1"/>
  <c r="S934" i="1"/>
  <c r="R934" i="1"/>
  <c r="AA933" i="1"/>
  <c r="Z933" i="1"/>
  <c r="Y933" i="1"/>
  <c r="X933" i="1"/>
  <c r="W933" i="1"/>
  <c r="V933" i="1"/>
  <c r="U933" i="1"/>
  <c r="T933" i="1"/>
  <c r="S933" i="1"/>
  <c r="R933" i="1"/>
  <c r="AA932" i="1"/>
  <c r="Z932" i="1"/>
  <c r="Y932" i="1"/>
  <c r="X932" i="1"/>
  <c r="W932" i="1"/>
  <c r="V932" i="1"/>
  <c r="U932" i="1"/>
  <c r="T932" i="1"/>
  <c r="S932" i="1"/>
  <c r="R932" i="1"/>
  <c r="AA931" i="1"/>
  <c r="Z931" i="1"/>
  <c r="Y931" i="1"/>
  <c r="X931" i="1"/>
  <c r="W931" i="1"/>
  <c r="V931" i="1"/>
  <c r="U931" i="1"/>
  <c r="T931" i="1"/>
  <c r="S931" i="1"/>
  <c r="R931" i="1"/>
  <c r="AA930" i="1"/>
  <c r="Z930" i="1"/>
  <c r="Y930" i="1"/>
  <c r="X930" i="1"/>
  <c r="W930" i="1"/>
  <c r="V930" i="1"/>
  <c r="U930" i="1"/>
  <c r="T930" i="1"/>
  <c r="S930" i="1"/>
  <c r="R930" i="1"/>
  <c r="AA929" i="1"/>
  <c r="Z929" i="1"/>
  <c r="Y929" i="1"/>
  <c r="X929" i="1"/>
  <c r="W929" i="1"/>
  <c r="V929" i="1"/>
  <c r="U929" i="1"/>
  <c r="T929" i="1"/>
  <c r="S929" i="1"/>
  <c r="R929" i="1"/>
  <c r="AA928" i="1"/>
  <c r="Z928" i="1"/>
  <c r="Y928" i="1"/>
  <c r="X928" i="1"/>
  <c r="W928" i="1"/>
  <c r="V928" i="1"/>
  <c r="U928" i="1"/>
  <c r="T928" i="1"/>
  <c r="S928" i="1"/>
  <c r="R928" i="1"/>
  <c r="AA927" i="1"/>
  <c r="Z927" i="1"/>
  <c r="Y927" i="1"/>
  <c r="X927" i="1"/>
  <c r="W927" i="1"/>
  <c r="V927" i="1"/>
  <c r="U927" i="1"/>
  <c r="T927" i="1"/>
  <c r="S927" i="1"/>
  <c r="R927" i="1"/>
  <c r="AA926" i="1"/>
  <c r="Z926" i="1"/>
  <c r="Y926" i="1"/>
  <c r="X926" i="1"/>
  <c r="W926" i="1"/>
  <c r="V926" i="1"/>
  <c r="U926" i="1"/>
  <c r="T926" i="1"/>
  <c r="S926" i="1"/>
  <c r="R926" i="1"/>
  <c r="AA925" i="1"/>
  <c r="Z925" i="1"/>
  <c r="Y925" i="1"/>
  <c r="X925" i="1"/>
  <c r="W925" i="1"/>
  <c r="V925" i="1"/>
  <c r="U925" i="1"/>
  <c r="T925" i="1"/>
  <c r="S925" i="1"/>
  <c r="R925" i="1"/>
  <c r="AA924" i="1"/>
  <c r="Z924" i="1"/>
  <c r="Y924" i="1"/>
  <c r="X924" i="1"/>
  <c r="W924" i="1"/>
  <c r="V924" i="1"/>
  <c r="U924" i="1"/>
  <c r="T924" i="1"/>
  <c r="S924" i="1"/>
  <c r="R924" i="1"/>
  <c r="AA923" i="1"/>
  <c r="Z923" i="1"/>
  <c r="Y923" i="1"/>
  <c r="X923" i="1"/>
  <c r="W923" i="1"/>
  <c r="V923" i="1"/>
  <c r="U923" i="1"/>
  <c r="T923" i="1"/>
  <c r="S923" i="1"/>
  <c r="R923" i="1"/>
  <c r="AA922" i="1"/>
  <c r="Z922" i="1"/>
  <c r="Y922" i="1"/>
  <c r="X922" i="1"/>
  <c r="W922" i="1"/>
  <c r="V922" i="1"/>
  <c r="U922" i="1"/>
  <c r="T922" i="1"/>
  <c r="S922" i="1"/>
  <c r="R922" i="1"/>
  <c r="AA921" i="1"/>
  <c r="Z921" i="1"/>
  <c r="Y921" i="1"/>
  <c r="X921" i="1"/>
  <c r="W921" i="1"/>
  <c r="V921" i="1"/>
  <c r="U921" i="1"/>
  <c r="T921" i="1"/>
  <c r="S921" i="1"/>
  <c r="R921" i="1"/>
  <c r="AA920" i="1"/>
  <c r="Z920" i="1"/>
  <c r="Y920" i="1"/>
  <c r="X920" i="1"/>
  <c r="W920" i="1"/>
  <c r="V920" i="1"/>
  <c r="U920" i="1"/>
  <c r="T920" i="1"/>
  <c r="S920" i="1"/>
  <c r="R920" i="1"/>
  <c r="AA919" i="1"/>
  <c r="Z919" i="1"/>
  <c r="Y919" i="1"/>
  <c r="X919" i="1"/>
  <c r="W919" i="1"/>
  <c r="V919" i="1"/>
  <c r="U919" i="1"/>
  <c r="T919" i="1"/>
  <c r="S919" i="1"/>
  <c r="R919" i="1"/>
  <c r="AA918" i="1"/>
  <c r="Z918" i="1"/>
  <c r="Y918" i="1"/>
  <c r="X918" i="1"/>
  <c r="W918" i="1"/>
  <c r="V918" i="1"/>
  <c r="U918" i="1"/>
  <c r="T918" i="1"/>
  <c r="S918" i="1"/>
  <c r="R918" i="1"/>
  <c r="AA917" i="1"/>
  <c r="Z917" i="1"/>
  <c r="Y917" i="1"/>
  <c r="X917" i="1"/>
  <c r="W917" i="1"/>
  <c r="V917" i="1"/>
  <c r="U917" i="1"/>
  <c r="T917" i="1"/>
  <c r="S917" i="1"/>
  <c r="R917" i="1"/>
  <c r="AA916" i="1"/>
  <c r="Z916" i="1"/>
  <c r="Y916" i="1"/>
  <c r="X916" i="1"/>
  <c r="W916" i="1"/>
  <c r="V916" i="1"/>
  <c r="U916" i="1"/>
  <c r="T916" i="1"/>
  <c r="S916" i="1"/>
  <c r="R916" i="1"/>
  <c r="AA915" i="1"/>
  <c r="Z915" i="1"/>
  <c r="Y915" i="1"/>
  <c r="X915" i="1"/>
  <c r="W915" i="1"/>
  <c r="V915" i="1"/>
  <c r="U915" i="1"/>
  <c r="T915" i="1"/>
  <c r="S915" i="1"/>
  <c r="R915" i="1"/>
  <c r="AA914" i="1"/>
  <c r="Z914" i="1"/>
  <c r="Y914" i="1"/>
  <c r="X914" i="1"/>
  <c r="W914" i="1"/>
  <c r="V914" i="1"/>
  <c r="U914" i="1"/>
  <c r="T914" i="1"/>
  <c r="S914" i="1"/>
  <c r="R914" i="1"/>
  <c r="AA913" i="1"/>
  <c r="Z913" i="1"/>
  <c r="Y913" i="1"/>
  <c r="X913" i="1"/>
  <c r="W913" i="1"/>
  <c r="V913" i="1"/>
  <c r="U913" i="1"/>
  <c r="T913" i="1"/>
  <c r="S913" i="1"/>
  <c r="R913" i="1"/>
  <c r="AA912" i="1"/>
  <c r="Z912" i="1"/>
  <c r="Y912" i="1"/>
  <c r="X912" i="1"/>
  <c r="W912" i="1"/>
  <c r="V912" i="1"/>
  <c r="U912" i="1"/>
  <c r="T912" i="1"/>
  <c r="S912" i="1"/>
  <c r="R912" i="1"/>
  <c r="AA911" i="1"/>
  <c r="Z911" i="1"/>
  <c r="Y911" i="1"/>
  <c r="X911" i="1"/>
  <c r="W911" i="1"/>
  <c r="V911" i="1"/>
  <c r="U911" i="1"/>
  <c r="T911" i="1"/>
  <c r="S911" i="1"/>
  <c r="R911" i="1"/>
  <c r="AA910" i="1"/>
  <c r="Z910" i="1"/>
  <c r="Y910" i="1"/>
  <c r="X910" i="1"/>
  <c r="W910" i="1"/>
  <c r="V910" i="1"/>
  <c r="U910" i="1"/>
  <c r="T910" i="1"/>
  <c r="S910" i="1"/>
  <c r="R910" i="1"/>
  <c r="AA909" i="1"/>
  <c r="Z909" i="1"/>
  <c r="Y909" i="1"/>
  <c r="X909" i="1"/>
  <c r="W909" i="1"/>
  <c r="V909" i="1"/>
  <c r="U909" i="1"/>
  <c r="T909" i="1"/>
  <c r="S909" i="1"/>
  <c r="R909" i="1"/>
  <c r="AA908" i="1"/>
  <c r="Z908" i="1"/>
  <c r="Y908" i="1"/>
  <c r="X908" i="1"/>
  <c r="W908" i="1"/>
  <c r="V908" i="1"/>
  <c r="U908" i="1"/>
  <c r="T908" i="1"/>
  <c r="S908" i="1"/>
  <c r="R908" i="1"/>
  <c r="AA907" i="1"/>
  <c r="Z907" i="1"/>
  <c r="Y907" i="1"/>
  <c r="X907" i="1"/>
  <c r="W907" i="1"/>
  <c r="V907" i="1"/>
  <c r="U907" i="1"/>
  <c r="T907" i="1"/>
  <c r="S907" i="1"/>
  <c r="R907" i="1"/>
  <c r="AA906" i="1"/>
  <c r="Z906" i="1"/>
  <c r="Y906" i="1"/>
  <c r="X906" i="1"/>
  <c r="W906" i="1"/>
  <c r="V906" i="1"/>
  <c r="U906" i="1"/>
  <c r="T906" i="1"/>
  <c r="S906" i="1"/>
  <c r="R906" i="1"/>
  <c r="AA905" i="1"/>
  <c r="Z905" i="1"/>
  <c r="Y905" i="1"/>
  <c r="X905" i="1"/>
  <c r="W905" i="1"/>
  <c r="V905" i="1"/>
  <c r="U905" i="1"/>
  <c r="T905" i="1"/>
  <c r="S905" i="1"/>
  <c r="R905" i="1"/>
  <c r="AA904" i="1"/>
  <c r="Z904" i="1"/>
  <c r="Y904" i="1"/>
  <c r="X904" i="1"/>
  <c r="W904" i="1"/>
  <c r="V904" i="1"/>
  <c r="U904" i="1"/>
  <c r="T904" i="1"/>
  <c r="S904" i="1"/>
  <c r="R904" i="1"/>
  <c r="AA903" i="1"/>
  <c r="Z903" i="1"/>
  <c r="Y903" i="1"/>
  <c r="X903" i="1"/>
  <c r="W903" i="1"/>
  <c r="V903" i="1"/>
  <c r="U903" i="1"/>
  <c r="T903" i="1"/>
  <c r="S903" i="1"/>
  <c r="R903" i="1"/>
  <c r="AA902" i="1"/>
  <c r="Z902" i="1"/>
  <c r="Y902" i="1"/>
  <c r="X902" i="1"/>
  <c r="W902" i="1"/>
  <c r="V902" i="1"/>
  <c r="U902" i="1"/>
  <c r="T902" i="1"/>
  <c r="S902" i="1"/>
  <c r="R902" i="1"/>
  <c r="AA901" i="1"/>
  <c r="Z901" i="1"/>
  <c r="Y901" i="1"/>
  <c r="X901" i="1"/>
  <c r="W901" i="1"/>
  <c r="V901" i="1"/>
  <c r="U901" i="1"/>
  <c r="T901" i="1"/>
  <c r="S901" i="1"/>
  <c r="R901" i="1"/>
  <c r="AA900" i="1"/>
  <c r="Z900" i="1"/>
  <c r="Y900" i="1"/>
  <c r="X900" i="1"/>
  <c r="W900" i="1"/>
  <c r="V900" i="1"/>
  <c r="U900" i="1"/>
  <c r="T900" i="1"/>
  <c r="S900" i="1"/>
  <c r="R900" i="1"/>
  <c r="AA899" i="1"/>
  <c r="Z899" i="1"/>
  <c r="Y899" i="1"/>
  <c r="X899" i="1"/>
  <c r="W899" i="1"/>
  <c r="V899" i="1"/>
  <c r="U899" i="1"/>
  <c r="T899" i="1"/>
  <c r="S899" i="1"/>
  <c r="R899" i="1"/>
  <c r="AA898" i="1"/>
  <c r="Z898" i="1"/>
  <c r="Y898" i="1"/>
  <c r="X898" i="1"/>
  <c r="W898" i="1"/>
  <c r="V898" i="1"/>
  <c r="U898" i="1"/>
  <c r="T898" i="1"/>
  <c r="S898" i="1"/>
  <c r="R898" i="1"/>
  <c r="AA897" i="1"/>
  <c r="Z897" i="1"/>
  <c r="Y897" i="1"/>
  <c r="X897" i="1"/>
  <c r="W897" i="1"/>
  <c r="V897" i="1"/>
  <c r="U897" i="1"/>
  <c r="T897" i="1"/>
  <c r="S897" i="1"/>
  <c r="R897" i="1"/>
  <c r="AA896" i="1"/>
  <c r="Z896" i="1"/>
  <c r="Y896" i="1"/>
  <c r="X896" i="1"/>
  <c r="W896" i="1"/>
  <c r="V896" i="1"/>
  <c r="U896" i="1"/>
  <c r="T896" i="1"/>
  <c r="S896" i="1"/>
  <c r="R896" i="1"/>
  <c r="AA895" i="1"/>
  <c r="Z895" i="1"/>
  <c r="Y895" i="1"/>
  <c r="X895" i="1"/>
  <c r="W895" i="1"/>
  <c r="V895" i="1"/>
  <c r="U895" i="1"/>
  <c r="T895" i="1"/>
  <c r="S895" i="1"/>
  <c r="R895" i="1"/>
  <c r="AA894" i="1"/>
  <c r="Z894" i="1"/>
  <c r="Y894" i="1"/>
  <c r="X894" i="1"/>
  <c r="W894" i="1"/>
  <c r="V894" i="1"/>
  <c r="U894" i="1"/>
  <c r="T894" i="1"/>
  <c r="S894" i="1"/>
  <c r="R894" i="1"/>
  <c r="AA893" i="1"/>
  <c r="Z893" i="1"/>
  <c r="Y893" i="1"/>
  <c r="X893" i="1"/>
  <c r="W893" i="1"/>
  <c r="V893" i="1"/>
  <c r="U893" i="1"/>
  <c r="T893" i="1"/>
  <c r="S893" i="1"/>
  <c r="R893" i="1"/>
  <c r="AA892" i="1"/>
  <c r="Z892" i="1"/>
  <c r="Y892" i="1"/>
  <c r="X892" i="1"/>
  <c r="W892" i="1"/>
  <c r="V892" i="1"/>
  <c r="U892" i="1"/>
  <c r="T892" i="1"/>
  <c r="S892" i="1"/>
  <c r="R892" i="1"/>
  <c r="AA891" i="1"/>
  <c r="Z891" i="1"/>
  <c r="Y891" i="1"/>
  <c r="X891" i="1"/>
  <c r="W891" i="1"/>
  <c r="V891" i="1"/>
  <c r="U891" i="1"/>
  <c r="T891" i="1"/>
  <c r="S891" i="1"/>
  <c r="R891" i="1"/>
  <c r="AA890" i="1"/>
  <c r="Z890" i="1"/>
  <c r="Y890" i="1"/>
  <c r="X890" i="1"/>
  <c r="W890" i="1"/>
  <c r="V890" i="1"/>
  <c r="U890" i="1"/>
  <c r="T890" i="1"/>
  <c r="S890" i="1"/>
  <c r="R890" i="1"/>
  <c r="AA889" i="1"/>
  <c r="Z889" i="1"/>
  <c r="Y889" i="1"/>
  <c r="X889" i="1"/>
  <c r="W889" i="1"/>
  <c r="V889" i="1"/>
  <c r="U889" i="1"/>
  <c r="T889" i="1"/>
  <c r="S889" i="1"/>
  <c r="R889" i="1"/>
  <c r="AA888" i="1"/>
  <c r="Z888" i="1"/>
  <c r="Y888" i="1"/>
  <c r="X888" i="1"/>
  <c r="W888" i="1"/>
  <c r="V888" i="1"/>
  <c r="U888" i="1"/>
  <c r="T888" i="1"/>
  <c r="S888" i="1"/>
  <c r="R888" i="1"/>
  <c r="AA887" i="1"/>
  <c r="Z887" i="1"/>
  <c r="Y887" i="1"/>
  <c r="X887" i="1"/>
  <c r="W887" i="1"/>
  <c r="V887" i="1"/>
  <c r="U887" i="1"/>
  <c r="T887" i="1"/>
  <c r="S887" i="1"/>
  <c r="R887" i="1"/>
  <c r="AA886" i="1"/>
  <c r="Z886" i="1"/>
  <c r="Y886" i="1"/>
  <c r="X886" i="1"/>
  <c r="W886" i="1"/>
  <c r="V886" i="1"/>
  <c r="U886" i="1"/>
  <c r="T886" i="1"/>
  <c r="S886" i="1"/>
  <c r="R886" i="1"/>
  <c r="AA885" i="1"/>
  <c r="Z885" i="1"/>
  <c r="Y885" i="1"/>
  <c r="X885" i="1"/>
  <c r="W885" i="1"/>
  <c r="V885" i="1"/>
  <c r="U885" i="1"/>
  <c r="T885" i="1"/>
  <c r="S885" i="1"/>
  <c r="R885" i="1"/>
  <c r="AA884" i="1"/>
  <c r="Z884" i="1"/>
  <c r="Y884" i="1"/>
  <c r="X884" i="1"/>
  <c r="W884" i="1"/>
  <c r="V884" i="1"/>
  <c r="U884" i="1"/>
  <c r="T884" i="1"/>
  <c r="S884" i="1"/>
  <c r="R884" i="1"/>
  <c r="AA883" i="1"/>
  <c r="Z883" i="1"/>
  <c r="Y883" i="1"/>
  <c r="X883" i="1"/>
  <c r="W883" i="1"/>
  <c r="V883" i="1"/>
  <c r="U883" i="1"/>
  <c r="T883" i="1"/>
  <c r="S883" i="1"/>
  <c r="R883" i="1"/>
  <c r="AA882" i="1"/>
  <c r="Z882" i="1"/>
  <c r="Y882" i="1"/>
  <c r="X882" i="1"/>
  <c r="W882" i="1"/>
  <c r="V882" i="1"/>
  <c r="U882" i="1"/>
  <c r="T882" i="1"/>
  <c r="S882" i="1"/>
  <c r="R882" i="1"/>
  <c r="AA881" i="1"/>
  <c r="Z881" i="1"/>
  <c r="Y881" i="1"/>
  <c r="X881" i="1"/>
  <c r="W881" i="1"/>
  <c r="V881" i="1"/>
  <c r="U881" i="1"/>
  <c r="T881" i="1"/>
  <c r="S881" i="1"/>
  <c r="R881" i="1"/>
  <c r="AA880" i="1"/>
  <c r="Z880" i="1"/>
  <c r="Y880" i="1"/>
  <c r="X880" i="1"/>
  <c r="W880" i="1"/>
  <c r="V880" i="1"/>
  <c r="U880" i="1"/>
  <c r="T880" i="1"/>
  <c r="S880" i="1"/>
  <c r="R880" i="1"/>
  <c r="AA879" i="1"/>
  <c r="Z879" i="1"/>
  <c r="Y879" i="1"/>
  <c r="X879" i="1"/>
  <c r="W879" i="1"/>
  <c r="V879" i="1"/>
  <c r="U879" i="1"/>
  <c r="T879" i="1"/>
  <c r="S879" i="1"/>
  <c r="R879" i="1"/>
  <c r="AA878" i="1"/>
  <c r="Z878" i="1"/>
  <c r="Y878" i="1"/>
  <c r="X878" i="1"/>
  <c r="W878" i="1"/>
  <c r="V878" i="1"/>
  <c r="U878" i="1"/>
  <c r="T878" i="1"/>
  <c r="S878" i="1"/>
  <c r="R878" i="1"/>
  <c r="AA877" i="1"/>
  <c r="Z877" i="1"/>
  <c r="Y877" i="1"/>
  <c r="X877" i="1"/>
  <c r="W877" i="1"/>
  <c r="V877" i="1"/>
  <c r="U877" i="1"/>
  <c r="T877" i="1"/>
  <c r="S877" i="1"/>
  <c r="R877" i="1"/>
  <c r="AA876" i="1"/>
  <c r="Z876" i="1"/>
  <c r="Y876" i="1"/>
  <c r="X876" i="1"/>
  <c r="W876" i="1"/>
  <c r="V876" i="1"/>
  <c r="U876" i="1"/>
  <c r="T876" i="1"/>
  <c r="S876" i="1"/>
  <c r="R876" i="1"/>
  <c r="AA875" i="1"/>
  <c r="Z875" i="1"/>
  <c r="Y875" i="1"/>
  <c r="X875" i="1"/>
  <c r="W875" i="1"/>
  <c r="V875" i="1"/>
  <c r="U875" i="1"/>
  <c r="T875" i="1"/>
  <c r="S875" i="1"/>
  <c r="R875" i="1"/>
  <c r="AA874" i="1"/>
  <c r="Z874" i="1"/>
  <c r="Y874" i="1"/>
  <c r="X874" i="1"/>
  <c r="W874" i="1"/>
  <c r="V874" i="1"/>
  <c r="U874" i="1"/>
  <c r="T874" i="1"/>
  <c r="S874" i="1"/>
  <c r="R874" i="1"/>
  <c r="AA873" i="1"/>
  <c r="Z873" i="1"/>
  <c r="Y873" i="1"/>
  <c r="X873" i="1"/>
  <c r="W873" i="1"/>
  <c r="V873" i="1"/>
  <c r="U873" i="1"/>
  <c r="T873" i="1"/>
  <c r="S873" i="1"/>
  <c r="R873" i="1"/>
  <c r="AA872" i="1"/>
  <c r="Z872" i="1"/>
  <c r="Y872" i="1"/>
  <c r="X872" i="1"/>
  <c r="W872" i="1"/>
  <c r="V872" i="1"/>
  <c r="U872" i="1"/>
  <c r="T872" i="1"/>
  <c r="S872" i="1"/>
  <c r="R872" i="1"/>
  <c r="AA871" i="1"/>
  <c r="Z871" i="1"/>
  <c r="Y871" i="1"/>
  <c r="X871" i="1"/>
  <c r="W871" i="1"/>
  <c r="V871" i="1"/>
  <c r="U871" i="1"/>
  <c r="T871" i="1"/>
  <c r="S871" i="1"/>
  <c r="R871" i="1"/>
  <c r="AA870" i="1"/>
  <c r="Z870" i="1"/>
  <c r="Y870" i="1"/>
  <c r="X870" i="1"/>
  <c r="W870" i="1"/>
  <c r="V870" i="1"/>
  <c r="U870" i="1"/>
  <c r="T870" i="1"/>
  <c r="S870" i="1"/>
  <c r="R870" i="1"/>
  <c r="AA869" i="1"/>
  <c r="Z869" i="1"/>
  <c r="Y869" i="1"/>
  <c r="X869" i="1"/>
  <c r="W869" i="1"/>
  <c r="V869" i="1"/>
  <c r="U869" i="1"/>
  <c r="T869" i="1"/>
  <c r="S869" i="1"/>
  <c r="R869" i="1"/>
  <c r="AA868" i="1"/>
  <c r="Z868" i="1"/>
  <c r="Y868" i="1"/>
  <c r="X868" i="1"/>
  <c r="W868" i="1"/>
  <c r="V868" i="1"/>
  <c r="U868" i="1"/>
  <c r="T868" i="1"/>
  <c r="S868" i="1"/>
  <c r="R868" i="1"/>
  <c r="AA867" i="1"/>
  <c r="Z867" i="1"/>
  <c r="Y867" i="1"/>
  <c r="X867" i="1"/>
  <c r="W867" i="1"/>
  <c r="V867" i="1"/>
  <c r="U867" i="1"/>
  <c r="T867" i="1"/>
  <c r="S867" i="1"/>
  <c r="R867" i="1"/>
  <c r="AA866" i="1"/>
  <c r="Z866" i="1"/>
  <c r="Y866" i="1"/>
  <c r="X866" i="1"/>
  <c r="W866" i="1"/>
  <c r="V866" i="1"/>
  <c r="U866" i="1"/>
  <c r="T866" i="1"/>
  <c r="S866" i="1"/>
  <c r="R866" i="1"/>
  <c r="AA865" i="1"/>
  <c r="Z865" i="1"/>
  <c r="Y865" i="1"/>
  <c r="X865" i="1"/>
  <c r="W865" i="1"/>
  <c r="V865" i="1"/>
  <c r="U865" i="1"/>
  <c r="T865" i="1"/>
  <c r="S865" i="1"/>
  <c r="R865" i="1"/>
  <c r="AA864" i="1"/>
  <c r="Z864" i="1"/>
  <c r="Y864" i="1"/>
  <c r="X864" i="1"/>
  <c r="W864" i="1"/>
  <c r="V864" i="1"/>
  <c r="U864" i="1"/>
  <c r="T864" i="1"/>
  <c r="S864" i="1"/>
  <c r="R864" i="1"/>
  <c r="AA863" i="1"/>
  <c r="Z863" i="1"/>
  <c r="Y863" i="1"/>
  <c r="X863" i="1"/>
  <c r="W863" i="1"/>
  <c r="V863" i="1"/>
  <c r="U863" i="1"/>
  <c r="T863" i="1"/>
  <c r="S863" i="1"/>
  <c r="R863" i="1"/>
  <c r="AA862" i="1"/>
  <c r="Z862" i="1"/>
  <c r="Y862" i="1"/>
  <c r="X862" i="1"/>
  <c r="W862" i="1"/>
  <c r="V862" i="1"/>
  <c r="U862" i="1"/>
  <c r="T862" i="1"/>
  <c r="S862" i="1"/>
  <c r="R862" i="1"/>
  <c r="AA861" i="1"/>
  <c r="Z861" i="1"/>
  <c r="Y861" i="1"/>
  <c r="X861" i="1"/>
  <c r="W861" i="1"/>
  <c r="V861" i="1"/>
  <c r="U861" i="1"/>
  <c r="T861" i="1"/>
  <c r="S861" i="1"/>
  <c r="R861" i="1"/>
  <c r="AA860" i="1"/>
  <c r="Z860" i="1"/>
  <c r="Y860" i="1"/>
  <c r="X860" i="1"/>
  <c r="W860" i="1"/>
  <c r="V860" i="1"/>
  <c r="U860" i="1"/>
  <c r="T860" i="1"/>
  <c r="S860" i="1"/>
  <c r="R860" i="1"/>
  <c r="AA859" i="1"/>
  <c r="Z859" i="1"/>
  <c r="Y859" i="1"/>
  <c r="X859" i="1"/>
  <c r="W859" i="1"/>
  <c r="V859" i="1"/>
  <c r="U859" i="1"/>
  <c r="T859" i="1"/>
  <c r="S859" i="1"/>
  <c r="R859" i="1"/>
  <c r="AA858" i="1"/>
  <c r="Z858" i="1"/>
  <c r="Y858" i="1"/>
  <c r="X858" i="1"/>
  <c r="W858" i="1"/>
  <c r="V858" i="1"/>
  <c r="U858" i="1"/>
  <c r="T858" i="1"/>
  <c r="S858" i="1"/>
  <c r="R858" i="1"/>
  <c r="AA857" i="1"/>
  <c r="Z857" i="1"/>
  <c r="Y857" i="1"/>
  <c r="X857" i="1"/>
  <c r="W857" i="1"/>
  <c r="V857" i="1"/>
  <c r="U857" i="1"/>
  <c r="T857" i="1"/>
  <c r="S857" i="1"/>
  <c r="R857" i="1"/>
  <c r="AA856" i="1"/>
  <c r="Z856" i="1"/>
  <c r="Y856" i="1"/>
  <c r="X856" i="1"/>
  <c r="W856" i="1"/>
  <c r="V856" i="1"/>
  <c r="U856" i="1"/>
  <c r="T856" i="1"/>
  <c r="S856" i="1"/>
  <c r="R856" i="1"/>
  <c r="AA855" i="1"/>
  <c r="Z855" i="1"/>
  <c r="Y855" i="1"/>
  <c r="X855" i="1"/>
  <c r="W855" i="1"/>
  <c r="V855" i="1"/>
  <c r="U855" i="1"/>
  <c r="T855" i="1"/>
  <c r="S855" i="1"/>
  <c r="R855" i="1"/>
  <c r="AA854" i="1"/>
  <c r="Z854" i="1"/>
  <c r="Y854" i="1"/>
  <c r="X854" i="1"/>
  <c r="W854" i="1"/>
  <c r="V854" i="1"/>
  <c r="U854" i="1"/>
  <c r="T854" i="1"/>
  <c r="S854" i="1"/>
  <c r="R854" i="1"/>
  <c r="AA853" i="1"/>
  <c r="Z853" i="1"/>
  <c r="Y853" i="1"/>
  <c r="X853" i="1"/>
  <c r="W853" i="1"/>
  <c r="V853" i="1"/>
  <c r="U853" i="1"/>
  <c r="T853" i="1"/>
  <c r="S853" i="1"/>
  <c r="R853" i="1"/>
  <c r="AA852" i="1"/>
  <c r="Z852" i="1"/>
  <c r="Y852" i="1"/>
  <c r="X852" i="1"/>
  <c r="W852" i="1"/>
  <c r="V852" i="1"/>
  <c r="U852" i="1"/>
  <c r="T852" i="1"/>
  <c r="S852" i="1"/>
  <c r="R852" i="1"/>
  <c r="AA851" i="1"/>
  <c r="Z851" i="1"/>
  <c r="Y851" i="1"/>
  <c r="X851" i="1"/>
  <c r="W851" i="1"/>
  <c r="V851" i="1"/>
  <c r="U851" i="1"/>
  <c r="T851" i="1"/>
  <c r="S851" i="1"/>
  <c r="R851" i="1"/>
  <c r="AA850" i="1"/>
  <c r="Z850" i="1"/>
  <c r="Y850" i="1"/>
  <c r="X850" i="1"/>
  <c r="W850" i="1"/>
  <c r="V850" i="1"/>
  <c r="U850" i="1"/>
  <c r="T850" i="1"/>
  <c r="S850" i="1"/>
  <c r="R850" i="1"/>
  <c r="AA849" i="1"/>
  <c r="Z849" i="1"/>
  <c r="Y849" i="1"/>
  <c r="X849" i="1"/>
  <c r="W849" i="1"/>
  <c r="V849" i="1"/>
  <c r="U849" i="1"/>
  <c r="T849" i="1"/>
  <c r="S849" i="1"/>
  <c r="R849" i="1"/>
  <c r="AA848" i="1"/>
  <c r="Z848" i="1"/>
  <c r="Y848" i="1"/>
  <c r="X848" i="1"/>
  <c r="W848" i="1"/>
  <c r="V848" i="1"/>
  <c r="U848" i="1"/>
  <c r="T848" i="1"/>
  <c r="S848" i="1"/>
  <c r="R848" i="1"/>
  <c r="AA847" i="1"/>
  <c r="Z847" i="1"/>
  <c r="Y847" i="1"/>
  <c r="X847" i="1"/>
  <c r="W847" i="1"/>
  <c r="V847" i="1"/>
  <c r="U847" i="1"/>
  <c r="T847" i="1"/>
  <c r="S847" i="1"/>
  <c r="R847" i="1"/>
  <c r="AA846" i="1"/>
  <c r="Z846" i="1"/>
  <c r="Y846" i="1"/>
  <c r="X846" i="1"/>
  <c r="W846" i="1"/>
  <c r="V846" i="1"/>
  <c r="U846" i="1"/>
  <c r="T846" i="1"/>
  <c r="S846" i="1"/>
  <c r="R846" i="1"/>
  <c r="AA845" i="1"/>
  <c r="Z845" i="1"/>
  <c r="Y845" i="1"/>
  <c r="X845" i="1"/>
  <c r="W845" i="1"/>
  <c r="V845" i="1"/>
  <c r="U845" i="1"/>
  <c r="T845" i="1"/>
  <c r="S845" i="1"/>
  <c r="R845" i="1"/>
  <c r="AA844" i="1"/>
  <c r="Z844" i="1"/>
  <c r="Y844" i="1"/>
  <c r="X844" i="1"/>
  <c r="W844" i="1"/>
  <c r="V844" i="1"/>
  <c r="U844" i="1"/>
  <c r="T844" i="1"/>
  <c r="S844" i="1"/>
  <c r="R844" i="1"/>
  <c r="AA843" i="1"/>
  <c r="Z843" i="1"/>
  <c r="Y843" i="1"/>
  <c r="X843" i="1"/>
  <c r="W843" i="1"/>
  <c r="V843" i="1"/>
  <c r="U843" i="1"/>
  <c r="T843" i="1"/>
  <c r="S843" i="1"/>
  <c r="R843" i="1"/>
  <c r="AA842" i="1"/>
  <c r="Z842" i="1"/>
  <c r="Y842" i="1"/>
  <c r="X842" i="1"/>
  <c r="W842" i="1"/>
  <c r="V842" i="1"/>
  <c r="U842" i="1"/>
  <c r="T842" i="1"/>
  <c r="S842" i="1"/>
  <c r="R842" i="1"/>
  <c r="AA841" i="1"/>
  <c r="Z841" i="1"/>
  <c r="Y841" i="1"/>
  <c r="X841" i="1"/>
  <c r="W841" i="1"/>
  <c r="V841" i="1"/>
  <c r="U841" i="1"/>
  <c r="T841" i="1"/>
  <c r="S841" i="1"/>
  <c r="R841" i="1"/>
  <c r="AA840" i="1"/>
  <c r="Z840" i="1"/>
  <c r="Y840" i="1"/>
  <c r="X840" i="1"/>
  <c r="W840" i="1"/>
  <c r="V840" i="1"/>
  <c r="U840" i="1"/>
  <c r="T840" i="1"/>
  <c r="S840" i="1"/>
  <c r="R840" i="1"/>
  <c r="AA839" i="1"/>
  <c r="Z839" i="1"/>
  <c r="Y839" i="1"/>
  <c r="X839" i="1"/>
  <c r="W839" i="1"/>
  <c r="V839" i="1"/>
  <c r="U839" i="1"/>
  <c r="T839" i="1"/>
  <c r="S839" i="1"/>
  <c r="R839" i="1"/>
  <c r="AA838" i="1"/>
  <c r="Z838" i="1"/>
  <c r="Y838" i="1"/>
  <c r="X838" i="1"/>
  <c r="W838" i="1"/>
  <c r="V838" i="1"/>
  <c r="U838" i="1"/>
  <c r="T838" i="1"/>
  <c r="S838" i="1"/>
  <c r="R838" i="1"/>
  <c r="AA837" i="1"/>
  <c r="Z837" i="1"/>
  <c r="Y837" i="1"/>
  <c r="X837" i="1"/>
  <c r="W837" i="1"/>
  <c r="V837" i="1"/>
  <c r="U837" i="1"/>
  <c r="T837" i="1"/>
  <c r="S837" i="1"/>
  <c r="R837" i="1"/>
  <c r="AA836" i="1"/>
  <c r="Z836" i="1"/>
  <c r="Y836" i="1"/>
  <c r="X836" i="1"/>
  <c r="W836" i="1"/>
  <c r="V836" i="1"/>
  <c r="U836" i="1"/>
  <c r="T836" i="1"/>
  <c r="S836" i="1"/>
  <c r="R836" i="1"/>
  <c r="AA835" i="1"/>
  <c r="Z835" i="1"/>
  <c r="Y835" i="1"/>
  <c r="X835" i="1"/>
  <c r="W835" i="1"/>
  <c r="V835" i="1"/>
  <c r="U835" i="1"/>
  <c r="T835" i="1"/>
  <c r="S835" i="1"/>
  <c r="R835" i="1"/>
  <c r="AA834" i="1"/>
  <c r="Z834" i="1"/>
  <c r="Y834" i="1"/>
  <c r="X834" i="1"/>
  <c r="W834" i="1"/>
  <c r="V834" i="1"/>
  <c r="U834" i="1"/>
  <c r="T834" i="1"/>
  <c r="S834" i="1"/>
  <c r="R834" i="1"/>
  <c r="AA833" i="1"/>
  <c r="Z833" i="1"/>
  <c r="Y833" i="1"/>
  <c r="X833" i="1"/>
  <c r="W833" i="1"/>
  <c r="V833" i="1"/>
  <c r="U833" i="1"/>
  <c r="T833" i="1"/>
  <c r="S833" i="1"/>
  <c r="R833" i="1"/>
  <c r="AA832" i="1"/>
  <c r="Z832" i="1"/>
  <c r="Y832" i="1"/>
  <c r="X832" i="1"/>
  <c r="W832" i="1"/>
  <c r="V832" i="1"/>
  <c r="U832" i="1"/>
  <c r="T832" i="1"/>
  <c r="S832" i="1"/>
  <c r="R832" i="1"/>
  <c r="AA831" i="1"/>
  <c r="Z831" i="1"/>
  <c r="Y831" i="1"/>
  <c r="X831" i="1"/>
  <c r="W831" i="1"/>
  <c r="V831" i="1"/>
  <c r="U831" i="1"/>
  <c r="T831" i="1"/>
  <c r="S831" i="1"/>
  <c r="R831" i="1"/>
  <c r="AA830" i="1"/>
  <c r="Z830" i="1"/>
  <c r="Y830" i="1"/>
  <c r="X830" i="1"/>
  <c r="W830" i="1"/>
  <c r="V830" i="1"/>
  <c r="U830" i="1"/>
  <c r="T830" i="1"/>
  <c r="S830" i="1"/>
  <c r="R830" i="1"/>
  <c r="AA829" i="1"/>
  <c r="Z829" i="1"/>
  <c r="Y829" i="1"/>
  <c r="X829" i="1"/>
  <c r="W829" i="1"/>
  <c r="V829" i="1"/>
  <c r="U829" i="1"/>
  <c r="T829" i="1"/>
  <c r="S829" i="1"/>
  <c r="R829" i="1"/>
  <c r="AA828" i="1"/>
  <c r="Z828" i="1"/>
  <c r="Y828" i="1"/>
  <c r="X828" i="1"/>
  <c r="W828" i="1"/>
  <c r="V828" i="1"/>
  <c r="U828" i="1"/>
  <c r="T828" i="1"/>
  <c r="S828" i="1"/>
  <c r="R828" i="1"/>
  <c r="AA827" i="1"/>
  <c r="Z827" i="1"/>
  <c r="Y827" i="1"/>
  <c r="X827" i="1"/>
  <c r="W827" i="1"/>
  <c r="V827" i="1"/>
  <c r="U827" i="1"/>
  <c r="T827" i="1"/>
  <c r="S827" i="1"/>
  <c r="R827" i="1"/>
  <c r="AA826" i="1"/>
  <c r="Z826" i="1"/>
  <c r="Y826" i="1"/>
  <c r="X826" i="1"/>
  <c r="W826" i="1"/>
  <c r="V826" i="1"/>
  <c r="U826" i="1"/>
  <c r="T826" i="1"/>
  <c r="S826" i="1"/>
  <c r="R826" i="1"/>
  <c r="AA825" i="1"/>
  <c r="Z825" i="1"/>
  <c r="Y825" i="1"/>
  <c r="X825" i="1"/>
  <c r="W825" i="1"/>
  <c r="V825" i="1"/>
  <c r="U825" i="1"/>
  <c r="T825" i="1"/>
  <c r="S825" i="1"/>
  <c r="R825" i="1"/>
  <c r="AA824" i="1"/>
  <c r="Z824" i="1"/>
  <c r="Y824" i="1"/>
  <c r="X824" i="1"/>
  <c r="W824" i="1"/>
  <c r="V824" i="1"/>
  <c r="U824" i="1"/>
  <c r="T824" i="1"/>
  <c r="S824" i="1"/>
  <c r="R824" i="1"/>
  <c r="AA823" i="1"/>
  <c r="Z823" i="1"/>
  <c r="Y823" i="1"/>
  <c r="X823" i="1"/>
  <c r="W823" i="1"/>
  <c r="V823" i="1"/>
  <c r="U823" i="1"/>
  <c r="T823" i="1"/>
  <c r="S823" i="1"/>
  <c r="R823" i="1"/>
  <c r="AA822" i="1"/>
  <c r="Z822" i="1"/>
  <c r="Y822" i="1"/>
  <c r="X822" i="1"/>
  <c r="W822" i="1"/>
  <c r="V822" i="1"/>
  <c r="U822" i="1"/>
  <c r="T822" i="1"/>
  <c r="S822" i="1"/>
  <c r="R822" i="1"/>
  <c r="AA821" i="1"/>
  <c r="Z821" i="1"/>
  <c r="Y821" i="1"/>
  <c r="X821" i="1"/>
  <c r="W821" i="1"/>
  <c r="V821" i="1"/>
  <c r="U821" i="1"/>
  <c r="T821" i="1"/>
  <c r="S821" i="1"/>
  <c r="R821" i="1"/>
  <c r="AA820" i="1"/>
  <c r="Z820" i="1"/>
  <c r="Y820" i="1"/>
  <c r="X820" i="1"/>
  <c r="W820" i="1"/>
  <c r="V820" i="1"/>
  <c r="U820" i="1"/>
  <c r="T820" i="1"/>
  <c r="S820" i="1"/>
  <c r="R820" i="1"/>
  <c r="AA819" i="1"/>
  <c r="Z819" i="1"/>
  <c r="Y819" i="1"/>
  <c r="X819" i="1"/>
  <c r="W819" i="1"/>
  <c r="V819" i="1"/>
  <c r="U819" i="1"/>
  <c r="T819" i="1"/>
  <c r="S819" i="1"/>
  <c r="R819" i="1"/>
  <c r="AA818" i="1"/>
  <c r="Z818" i="1"/>
  <c r="Y818" i="1"/>
  <c r="X818" i="1"/>
  <c r="W818" i="1"/>
  <c r="V818" i="1"/>
  <c r="U818" i="1"/>
  <c r="T818" i="1"/>
  <c r="S818" i="1"/>
  <c r="R818" i="1"/>
  <c r="AA817" i="1"/>
  <c r="Z817" i="1"/>
  <c r="Y817" i="1"/>
  <c r="X817" i="1"/>
  <c r="W817" i="1"/>
  <c r="V817" i="1"/>
  <c r="U817" i="1"/>
  <c r="T817" i="1"/>
  <c r="S817" i="1"/>
  <c r="R817" i="1"/>
  <c r="AA816" i="1"/>
  <c r="Z816" i="1"/>
  <c r="Y816" i="1"/>
  <c r="X816" i="1"/>
  <c r="W816" i="1"/>
  <c r="V816" i="1"/>
  <c r="U816" i="1"/>
  <c r="T816" i="1"/>
  <c r="S816" i="1"/>
  <c r="R816" i="1"/>
  <c r="AA815" i="1"/>
  <c r="Z815" i="1"/>
  <c r="Y815" i="1"/>
  <c r="X815" i="1"/>
  <c r="W815" i="1"/>
  <c r="V815" i="1"/>
  <c r="U815" i="1"/>
  <c r="T815" i="1"/>
  <c r="S815" i="1"/>
  <c r="R815" i="1"/>
  <c r="AA814" i="1"/>
  <c r="Z814" i="1"/>
  <c r="Y814" i="1"/>
  <c r="X814" i="1"/>
  <c r="W814" i="1"/>
  <c r="V814" i="1"/>
  <c r="U814" i="1"/>
  <c r="T814" i="1"/>
  <c r="S814" i="1"/>
  <c r="R814" i="1"/>
  <c r="AA813" i="1"/>
  <c r="Z813" i="1"/>
  <c r="Y813" i="1"/>
  <c r="X813" i="1"/>
  <c r="W813" i="1"/>
  <c r="V813" i="1"/>
  <c r="U813" i="1"/>
  <c r="T813" i="1"/>
  <c r="S813" i="1"/>
  <c r="R813" i="1"/>
  <c r="AA812" i="1"/>
  <c r="Z812" i="1"/>
  <c r="Y812" i="1"/>
  <c r="X812" i="1"/>
  <c r="W812" i="1"/>
  <c r="V812" i="1"/>
  <c r="U812" i="1"/>
  <c r="T812" i="1"/>
  <c r="S812" i="1"/>
  <c r="R812" i="1"/>
  <c r="AA811" i="1"/>
  <c r="Z811" i="1"/>
  <c r="Y811" i="1"/>
  <c r="X811" i="1"/>
  <c r="W811" i="1"/>
  <c r="V811" i="1"/>
  <c r="U811" i="1"/>
  <c r="T811" i="1"/>
  <c r="S811" i="1"/>
  <c r="R811" i="1"/>
  <c r="AA810" i="1"/>
  <c r="Z810" i="1"/>
  <c r="Y810" i="1"/>
  <c r="X810" i="1"/>
  <c r="W810" i="1"/>
  <c r="V810" i="1"/>
  <c r="U810" i="1"/>
  <c r="T810" i="1"/>
  <c r="S810" i="1"/>
  <c r="R810" i="1"/>
  <c r="AA809" i="1"/>
  <c r="Z809" i="1"/>
  <c r="Y809" i="1"/>
  <c r="X809" i="1"/>
  <c r="W809" i="1"/>
  <c r="V809" i="1"/>
  <c r="U809" i="1"/>
  <c r="T809" i="1"/>
  <c r="S809" i="1"/>
  <c r="R809" i="1"/>
  <c r="AA808" i="1"/>
  <c r="Z808" i="1"/>
  <c r="Y808" i="1"/>
  <c r="X808" i="1"/>
  <c r="W808" i="1"/>
  <c r="V808" i="1"/>
  <c r="U808" i="1"/>
  <c r="T808" i="1"/>
  <c r="S808" i="1"/>
  <c r="R808" i="1"/>
  <c r="AA807" i="1"/>
  <c r="Z807" i="1"/>
  <c r="Y807" i="1"/>
  <c r="X807" i="1"/>
  <c r="W807" i="1"/>
  <c r="V807" i="1"/>
  <c r="U807" i="1"/>
  <c r="T807" i="1"/>
  <c r="S807" i="1"/>
  <c r="R807" i="1"/>
  <c r="AA806" i="1"/>
  <c r="Z806" i="1"/>
  <c r="Y806" i="1"/>
  <c r="X806" i="1"/>
  <c r="W806" i="1"/>
  <c r="V806" i="1"/>
  <c r="U806" i="1"/>
  <c r="T806" i="1"/>
  <c r="S806" i="1"/>
  <c r="R806" i="1"/>
  <c r="AA805" i="1"/>
  <c r="Z805" i="1"/>
  <c r="Y805" i="1"/>
  <c r="X805" i="1"/>
  <c r="W805" i="1"/>
  <c r="V805" i="1"/>
  <c r="U805" i="1"/>
  <c r="T805" i="1"/>
  <c r="S805" i="1"/>
  <c r="R805" i="1"/>
  <c r="AA804" i="1"/>
  <c r="Z804" i="1"/>
  <c r="Y804" i="1"/>
  <c r="X804" i="1"/>
  <c r="W804" i="1"/>
  <c r="V804" i="1"/>
  <c r="U804" i="1"/>
  <c r="T804" i="1"/>
  <c r="S804" i="1"/>
  <c r="R804" i="1"/>
  <c r="AA803" i="1"/>
  <c r="Z803" i="1"/>
  <c r="Y803" i="1"/>
  <c r="X803" i="1"/>
  <c r="W803" i="1"/>
  <c r="V803" i="1"/>
  <c r="U803" i="1"/>
  <c r="T803" i="1"/>
  <c r="S803" i="1"/>
  <c r="R803" i="1"/>
  <c r="AA802" i="1"/>
  <c r="Z802" i="1"/>
  <c r="Y802" i="1"/>
  <c r="X802" i="1"/>
  <c r="W802" i="1"/>
  <c r="V802" i="1"/>
  <c r="U802" i="1"/>
  <c r="T802" i="1"/>
  <c r="S802" i="1"/>
  <c r="R802" i="1"/>
  <c r="AA801" i="1"/>
  <c r="Z801" i="1"/>
  <c r="Y801" i="1"/>
  <c r="X801" i="1"/>
  <c r="W801" i="1"/>
  <c r="V801" i="1"/>
  <c r="U801" i="1"/>
  <c r="T801" i="1"/>
  <c r="S801" i="1"/>
  <c r="R801" i="1"/>
  <c r="AA800" i="1"/>
  <c r="Z800" i="1"/>
  <c r="Y800" i="1"/>
  <c r="X800" i="1"/>
  <c r="W800" i="1"/>
  <c r="V800" i="1"/>
  <c r="U800" i="1"/>
  <c r="T800" i="1"/>
  <c r="S800" i="1"/>
  <c r="R800" i="1"/>
  <c r="AA799" i="1"/>
  <c r="Z799" i="1"/>
  <c r="Y799" i="1"/>
  <c r="X799" i="1"/>
  <c r="W799" i="1"/>
  <c r="V799" i="1"/>
  <c r="U799" i="1"/>
  <c r="T799" i="1"/>
  <c r="S799" i="1"/>
  <c r="R799" i="1"/>
  <c r="AA798" i="1"/>
  <c r="Z798" i="1"/>
  <c r="Y798" i="1"/>
  <c r="X798" i="1"/>
  <c r="W798" i="1"/>
  <c r="V798" i="1"/>
  <c r="U798" i="1"/>
  <c r="T798" i="1"/>
  <c r="S798" i="1"/>
  <c r="R798" i="1"/>
  <c r="AA797" i="1"/>
  <c r="Z797" i="1"/>
  <c r="Y797" i="1"/>
  <c r="X797" i="1"/>
  <c r="W797" i="1"/>
  <c r="V797" i="1"/>
  <c r="U797" i="1"/>
  <c r="T797" i="1"/>
  <c r="S797" i="1"/>
  <c r="R797" i="1"/>
  <c r="AA796" i="1"/>
  <c r="Z796" i="1"/>
  <c r="Y796" i="1"/>
  <c r="X796" i="1"/>
  <c r="W796" i="1"/>
  <c r="V796" i="1"/>
  <c r="U796" i="1"/>
  <c r="T796" i="1"/>
  <c r="S796" i="1"/>
  <c r="R796" i="1"/>
  <c r="AA795" i="1"/>
  <c r="Z795" i="1"/>
  <c r="Y795" i="1"/>
  <c r="X795" i="1"/>
  <c r="W795" i="1"/>
  <c r="V795" i="1"/>
  <c r="U795" i="1"/>
  <c r="T795" i="1"/>
  <c r="S795" i="1"/>
  <c r="R795" i="1"/>
  <c r="AA794" i="1"/>
  <c r="Z794" i="1"/>
  <c r="Y794" i="1"/>
  <c r="X794" i="1"/>
  <c r="W794" i="1"/>
  <c r="V794" i="1"/>
  <c r="U794" i="1"/>
  <c r="T794" i="1"/>
  <c r="S794" i="1"/>
  <c r="R794" i="1"/>
  <c r="AA793" i="1"/>
  <c r="Z793" i="1"/>
  <c r="Y793" i="1"/>
  <c r="X793" i="1"/>
  <c r="W793" i="1"/>
  <c r="V793" i="1"/>
  <c r="U793" i="1"/>
  <c r="T793" i="1"/>
  <c r="S793" i="1"/>
  <c r="R793" i="1"/>
  <c r="AA792" i="1"/>
  <c r="Z792" i="1"/>
  <c r="Y792" i="1"/>
  <c r="X792" i="1"/>
  <c r="W792" i="1"/>
  <c r="V792" i="1"/>
  <c r="U792" i="1"/>
  <c r="T792" i="1"/>
  <c r="S792" i="1"/>
  <c r="R792" i="1"/>
  <c r="AA791" i="1"/>
  <c r="Z791" i="1"/>
  <c r="Y791" i="1"/>
  <c r="X791" i="1"/>
  <c r="W791" i="1"/>
  <c r="V791" i="1"/>
  <c r="U791" i="1"/>
  <c r="T791" i="1"/>
  <c r="S791" i="1"/>
  <c r="R791" i="1"/>
  <c r="AA790" i="1"/>
  <c r="Z790" i="1"/>
  <c r="Y790" i="1"/>
  <c r="X790" i="1"/>
  <c r="W790" i="1"/>
  <c r="V790" i="1"/>
  <c r="U790" i="1"/>
  <c r="T790" i="1"/>
  <c r="S790" i="1"/>
  <c r="R790" i="1"/>
  <c r="AA789" i="1"/>
  <c r="Z789" i="1"/>
  <c r="Y789" i="1"/>
  <c r="X789" i="1"/>
  <c r="W789" i="1"/>
  <c r="V789" i="1"/>
  <c r="U789" i="1"/>
  <c r="T789" i="1"/>
  <c r="S789" i="1"/>
  <c r="R789" i="1"/>
  <c r="AA788" i="1"/>
  <c r="Z788" i="1"/>
  <c r="Y788" i="1"/>
  <c r="X788" i="1"/>
  <c r="W788" i="1"/>
  <c r="V788" i="1"/>
  <c r="U788" i="1"/>
  <c r="T788" i="1"/>
  <c r="S788" i="1"/>
  <c r="R788" i="1"/>
  <c r="AA787" i="1"/>
  <c r="Z787" i="1"/>
  <c r="Y787" i="1"/>
  <c r="X787" i="1"/>
  <c r="W787" i="1"/>
  <c r="V787" i="1"/>
  <c r="U787" i="1"/>
  <c r="T787" i="1"/>
  <c r="S787" i="1"/>
  <c r="R787" i="1"/>
  <c r="AA786" i="1"/>
  <c r="Z786" i="1"/>
  <c r="Y786" i="1"/>
  <c r="X786" i="1"/>
  <c r="W786" i="1"/>
  <c r="V786" i="1"/>
  <c r="U786" i="1"/>
  <c r="T786" i="1"/>
  <c r="S786" i="1"/>
  <c r="R786" i="1"/>
  <c r="AA785" i="1"/>
  <c r="Z785" i="1"/>
  <c r="Y785" i="1"/>
  <c r="X785" i="1"/>
  <c r="W785" i="1"/>
  <c r="V785" i="1"/>
  <c r="U785" i="1"/>
  <c r="T785" i="1"/>
  <c r="S785" i="1"/>
  <c r="R785" i="1"/>
  <c r="AA784" i="1"/>
  <c r="Z784" i="1"/>
  <c r="Y784" i="1"/>
  <c r="X784" i="1"/>
  <c r="W784" i="1"/>
  <c r="V784" i="1"/>
  <c r="U784" i="1"/>
  <c r="T784" i="1"/>
  <c r="S784" i="1"/>
  <c r="R784" i="1"/>
  <c r="AA783" i="1"/>
  <c r="Z783" i="1"/>
  <c r="Y783" i="1"/>
  <c r="X783" i="1"/>
  <c r="W783" i="1"/>
  <c r="V783" i="1"/>
  <c r="U783" i="1"/>
  <c r="T783" i="1"/>
  <c r="S783" i="1"/>
  <c r="R783" i="1"/>
  <c r="AA782" i="1"/>
  <c r="Z782" i="1"/>
  <c r="Y782" i="1"/>
  <c r="X782" i="1"/>
  <c r="W782" i="1"/>
  <c r="V782" i="1"/>
  <c r="U782" i="1"/>
  <c r="T782" i="1"/>
  <c r="S782" i="1"/>
  <c r="R782" i="1"/>
  <c r="AA781" i="1"/>
  <c r="Z781" i="1"/>
  <c r="Y781" i="1"/>
  <c r="X781" i="1"/>
  <c r="W781" i="1"/>
  <c r="V781" i="1"/>
  <c r="U781" i="1"/>
  <c r="T781" i="1"/>
  <c r="S781" i="1"/>
  <c r="R781" i="1"/>
  <c r="AA780" i="1"/>
  <c r="Z780" i="1"/>
  <c r="Y780" i="1"/>
  <c r="X780" i="1"/>
  <c r="W780" i="1"/>
  <c r="V780" i="1"/>
  <c r="U780" i="1"/>
  <c r="T780" i="1"/>
  <c r="S780" i="1"/>
  <c r="R780" i="1"/>
  <c r="AA779" i="1"/>
  <c r="Z779" i="1"/>
  <c r="Y779" i="1"/>
  <c r="X779" i="1"/>
  <c r="W779" i="1"/>
  <c r="V779" i="1"/>
  <c r="U779" i="1"/>
  <c r="T779" i="1"/>
  <c r="S779" i="1"/>
  <c r="R779" i="1"/>
  <c r="AA778" i="1"/>
  <c r="Z778" i="1"/>
  <c r="Y778" i="1"/>
  <c r="X778" i="1"/>
  <c r="W778" i="1"/>
  <c r="V778" i="1"/>
  <c r="U778" i="1"/>
  <c r="T778" i="1"/>
  <c r="S778" i="1"/>
  <c r="R778" i="1"/>
  <c r="AA777" i="1"/>
  <c r="Z777" i="1"/>
  <c r="Y777" i="1"/>
  <c r="X777" i="1"/>
  <c r="W777" i="1"/>
  <c r="V777" i="1"/>
  <c r="U777" i="1"/>
  <c r="T777" i="1"/>
  <c r="S777" i="1"/>
  <c r="R777" i="1"/>
  <c r="AA776" i="1"/>
  <c r="Z776" i="1"/>
  <c r="Y776" i="1"/>
  <c r="X776" i="1"/>
  <c r="W776" i="1"/>
  <c r="V776" i="1"/>
  <c r="U776" i="1"/>
  <c r="T776" i="1"/>
  <c r="S776" i="1"/>
  <c r="R776" i="1"/>
  <c r="AA775" i="1"/>
  <c r="Z775" i="1"/>
  <c r="Y775" i="1"/>
  <c r="X775" i="1"/>
  <c r="W775" i="1"/>
  <c r="V775" i="1"/>
  <c r="U775" i="1"/>
  <c r="T775" i="1"/>
  <c r="S775" i="1"/>
  <c r="R775" i="1"/>
  <c r="AA774" i="1"/>
  <c r="Z774" i="1"/>
  <c r="Y774" i="1"/>
  <c r="X774" i="1"/>
  <c r="W774" i="1"/>
  <c r="V774" i="1"/>
  <c r="U774" i="1"/>
  <c r="T774" i="1"/>
  <c r="S774" i="1"/>
  <c r="R774" i="1"/>
  <c r="AA773" i="1"/>
  <c r="Z773" i="1"/>
  <c r="Y773" i="1"/>
  <c r="X773" i="1"/>
  <c r="W773" i="1"/>
  <c r="V773" i="1"/>
  <c r="U773" i="1"/>
  <c r="T773" i="1"/>
  <c r="S773" i="1"/>
  <c r="R773" i="1"/>
  <c r="AA772" i="1"/>
  <c r="Z772" i="1"/>
  <c r="Y772" i="1"/>
  <c r="X772" i="1"/>
  <c r="W772" i="1"/>
  <c r="V772" i="1"/>
  <c r="U772" i="1"/>
  <c r="T772" i="1"/>
  <c r="S772" i="1"/>
  <c r="R772" i="1"/>
  <c r="AA771" i="1"/>
  <c r="Z771" i="1"/>
  <c r="Y771" i="1"/>
  <c r="X771" i="1"/>
  <c r="W771" i="1"/>
  <c r="V771" i="1"/>
  <c r="U771" i="1"/>
  <c r="T771" i="1"/>
  <c r="S771" i="1"/>
  <c r="R771" i="1"/>
  <c r="AA770" i="1"/>
  <c r="Z770" i="1"/>
  <c r="Y770" i="1"/>
  <c r="X770" i="1"/>
  <c r="W770" i="1"/>
  <c r="V770" i="1"/>
  <c r="U770" i="1"/>
  <c r="T770" i="1"/>
  <c r="S770" i="1"/>
  <c r="R770" i="1"/>
  <c r="AA769" i="1"/>
  <c r="Z769" i="1"/>
  <c r="Y769" i="1"/>
  <c r="X769" i="1"/>
  <c r="W769" i="1"/>
  <c r="V769" i="1"/>
  <c r="U769" i="1"/>
  <c r="T769" i="1"/>
  <c r="S769" i="1"/>
  <c r="R769" i="1"/>
  <c r="AA768" i="1"/>
  <c r="Z768" i="1"/>
  <c r="Y768" i="1"/>
  <c r="X768" i="1"/>
  <c r="W768" i="1"/>
  <c r="V768" i="1"/>
  <c r="U768" i="1"/>
  <c r="T768" i="1"/>
  <c r="S768" i="1"/>
  <c r="R768" i="1"/>
  <c r="AA767" i="1"/>
  <c r="Z767" i="1"/>
  <c r="Y767" i="1"/>
  <c r="X767" i="1"/>
  <c r="W767" i="1"/>
  <c r="V767" i="1"/>
  <c r="U767" i="1"/>
  <c r="T767" i="1"/>
  <c r="S767" i="1"/>
  <c r="R767" i="1"/>
  <c r="AA766" i="1"/>
  <c r="Z766" i="1"/>
  <c r="Y766" i="1"/>
  <c r="X766" i="1"/>
  <c r="W766" i="1"/>
  <c r="V766" i="1"/>
  <c r="U766" i="1"/>
  <c r="T766" i="1"/>
  <c r="S766" i="1"/>
  <c r="R766" i="1"/>
  <c r="AA765" i="1"/>
  <c r="Z765" i="1"/>
  <c r="Y765" i="1"/>
  <c r="X765" i="1"/>
  <c r="W765" i="1"/>
  <c r="V765" i="1"/>
  <c r="U765" i="1"/>
  <c r="T765" i="1"/>
  <c r="S765" i="1"/>
  <c r="R765" i="1"/>
  <c r="AA764" i="1"/>
  <c r="Z764" i="1"/>
  <c r="Y764" i="1"/>
  <c r="X764" i="1"/>
  <c r="W764" i="1"/>
  <c r="V764" i="1"/>
  <c r="U764" i="1"/>
  <c r="T764" i="1"/>
  <c r="S764" i="1"/>
  <c r="R764" i="1"/>
  <c r="AA763" i="1"/>
  <c r="Z763" i="1"/>
  <c r="Y763" i="1"/>
  <c r="X763" i="1"/>
  <c r="W763" i="1"/>
  <c r="V763" i="1"/>
  <c r="U763" i="1"/>
  <c r="T763" i="1"/>
  <c r="S763" i="1"/>
  <c r="R763" i="1"/>
  <c r="AA762" i="1"/>
  <c r="Z762" i="1"/>
  <c r="Y762" i="1"/>
  <c r="X762" i="1"/>
  <c r="W762" i="1"/>
  <c r="V762" i="1"/>
  <c r="U762" i="1"/>
  <c r="T762" i="1"/>
  <c r="S762" i="1"/>
  <c r="R762" i="1"/>
  <c r="AA761" i="1"/>
  <c r="Z761" i="1"/>
  <c r="Y761" i="1"/>
  <c r="X761" i="1"/>
  <c r="W761" i="1"/>
  <c r="V761" i="1"/>
  <c r="U761" i="1"/>
  <c r="T761" i="1"/>
  <c r="S761" i="1"/>
  <c r="R761" i="1"/>
  <c r="AA760" i="1"/>
  <c r="Z760" i="1"/>
  <c r="Y760" i="1"/>
  <c r="X760" i="1"/>
  <c r="W760" i="1"/>
  <c r="V760" i="1"/>
  <c r="U760" i="1"/>
  <c r="T760" i="1"/>
  <c r="S760" i="1"/>
  <c r="R760" i="1"/>
  <c r="AA759" i="1"/>
  <c r="Z759" i="1"/>
  <c r="Y759" i="1"/>
  <c r="X759" i="1"/>
  <c r="W759" i="1"/>
  <c r="V759" i="1"/>
  <c r="U759" i="1"/>
  <c r="T759" i="1"/>
  <c r="S759" i="1"/>
  <c r="R759" i="1"/>
  <c r="AA758" i="1"/>
  <c r="Z758" i="1"/>
  <c r="Y758" i="1"/>
  <c r="X758" i="1"/>
  <c r="W758" i="1"/>
  <c r="V758" i="1"/>
  <c r="U758" i="1"/>
  <c r="T758" i="1"/>
  <c r="S758" i="1"/>
  <c r="R758" i="1"/>
  <c r="AA757" i="1"/>
  <c r="Z757" i="1"/>
  <c r="Y757" i="1"/>
  <c r="X757" i="1"/>
  <c r="W757" i="1"/>
  <c r="V757" i="1"/>
  <c r="U757" i="1"/>
  <c r="T757" i="1"/>
  <c r="S757" i="1"/>
  <c r="R757" i="1"/>
  <c r="AA756" i="1"/>
  <c r="Z756" i="1"/>
  <c r="Y756" i="1"/>
  <c r="X756" i="1"/>
  <c r="W756" i="1"/>
  <c r="V756" i="1"/>
  <c r="U756" i="1"/>
  <c r="T756" i="1"/>
  <c r="S756" i="1"/>
  <c r="R756" i="1"/>
  <c r="AA755" i="1"/>
  <c r="Z755" i="1"/>
  <c r="Y755" i="1"/>
  <c r="X755" i="1"/>
  <c r="W755" i="1"/>
  <c r="V755" i="1"/>
  <c r="U755" i="1"/>
  <c r="T755" i="1"/>
  <c r="S755" i="1"/>
  <c r="R755" i="1"/>
  <c r="AA754" i="1"/>
  <c r="Z754" i="1"/>
  <c r="Y754" i="1"/>
  <c r="X754" i="1"/>
  <c r="W754" i="1"/>
  <c r="V754" i="1"/>
  <c r="U754" i="1"/>
  <c r="T754" i="1"/>
  <c r="S754" i="1"/>
  <c r="R754" i="1"/>
  <c r="AA753" i="1"/>
  <c r="Z753" i="1"/>
  <c r="Y753" i="1"/>
  <c r="X753" i="1"/>
  <c r="W753" i="1"/>
  <c r="V753" i="1"/>
  <c r="U753" i="1"/>
  <c r="T753" i="1"/>
  <c r="S753" i="1"/>
  <c r="R753" i="1"/>
  <c r="AA752" i="1"/>
  <c r="Z752" i="1"/>
  <c r="Y752" i="1"/>
  <c r="X752" i="1"/>
  <c r="W752" i="1"/>
  <c r="V752" i="1"/>
  <c r="U752" i="1"/>
  <c r="T752" i="1"/>
  <c r="S752" i="1"/>
  <c r="R752" i="1"/>
  <c r="AA751" i="1"/>
  <c r="Z751" i="1"/>
  <c r="Y751" i="1"/>
  <c r="X751" i="1"/>
  <c r="W751" i="1"/>
  <c r="V751" i="1"/>
  <c r="U751" i="1"/>
  <c r="T751" i="1"/>
  <c r="S751" i="1"/>
  <c r="R751" i="1"/>
  <c r="AA750" i="1"/>
  <c r="Z750" i="1"/>
  <c r="Y750" i="1"/>
  <c r="X750" i="1"/>
  <c r="W750" i="1"/>
  <c r="V750" i="1"/>
  <c r="U750" i="1"/>
  <c r="T750" i="1"/>
  <c r="S750" i="1"/>
  <c r="R750" i="1"/>
  <c r="AA749" i="1"/>
  <c r="Z749" i="1"/>
  <c r="Y749" i="1"/>
  <c r="X749" i="1"/>
  <c r="W749" i="1"/>
  <c r="V749" i="1"/>
  <c r="U749" i="1"/>
  <c r="T749" i="1"/>
  <c r="S749" i="1"/>
  <c r="R749" i="1"/>
  <c r="AA748" i="1"/>
  <c r="Z748" i="1"/>
  <c r="Y748" i="1"/>
  <c r="X748" i="1"/>
  <c r="W748" i="1"/>
  <c r="V748" i="1"/>
  <c r="U748" i="1"/>
  <c r="T748" i="1"/>
  <c r="S748" i="1"/>
  <c r="R748" i="1"/>
  <c r="AA747" i="1"/>
  <c r="Z747" i="1"/>
  <c r="Y747" i="1"/>
  <c r="X747" i="1"/>
  <c r="W747" i="1"/>
  <c r="V747" i="1"/>
  <c r="U747" i="1"/>
  <c r="T747" i="1"/>
  <c r="S747" i="1"/>
  <c r="R747" i="1"/>
  <c r="AA746" i="1"/>
  <c r="Z746" i="1"/>
  <c r="Y746" i="1"/>
  <c r="X746" i="1"/>
  <c r="W746" i="1"/>
  <c r="V746" i="1"/>
  <c r="U746" i="1"/>
  <c r="T746" i="1"/>
  <c r="S746" i="1"/>
  <c r="R746" i="1"/>
  <c r="AA745" i="1"/>
  <c r="Z745" i="1"/>
  <c r="Y745" i="1"/>
  <c r="X745" i="1"/>
  <c r="W745" i="1"/>
  <c r="V745" i="1"/>
  <c r="U745" i="1"/>
  <c r="T745" i="1"/>
  <c r="S745" i="1"/>
  <c r="R745" i="1"/>
  <c r="AA744" i="1"/>
  <c r="Z744" i="1"/>
  <c r="Y744" i="1"/>
  <c r="X744" i="1"/>
  <c r="W744" i="1"/>
  <c r="V744" i="1"/>
  <c r="U744" i="1"/>
  <c r="T744" i="1"/>
  <c r="S744" i="1"/>
  <c r="R744" i="1"/>
  <c r="AA743" i="1"/>
  <c r="Z743" i="1"/>
  <c r="Y743" i="1"/>
  <c r="X743" i="1"/>
  <c r="W743" i="1"/>
  <c r="V743" i="1"/>
  <c r="U743" i="1"/>
  <c r="T743" i="1"/>
  <c r="S743" i="1"/>
  <c r="R743" i="1"/>
  <c r="AA742" i="1"/>
  <c r="Z742" i="1"/>
  <c r="Y742" i="1"/>
  <c r="X742" i="1"/>
  <c r="W742" i="1"/>
  <c r="V742" i="1"/>
  <c r="U742" i="1"/>
  <c r="T742" i="1"/>
  <c r="S742" i="1"/>
  <c r="R742" i="1"/>
  <c r="AA741" i="1"/>
  <c r="Z741" i="1"/>
  <c r="Y741" i="1"/>
  <c r="X741" i="1"/>
  <c r="W741" i="1"/>
  <c r="V741" i="1"/>
  <c r="U741" i="1"/>
  <c r="T741" i="1"/>
  <c r="S741" i="1"/>
  <c r="R741" i="1"/>
  <c r="AA740" i="1"/>
  <c r="Z740" i="1"/>
  <c r="Y740" i="1"/>
  <c r="X740" i="1"/>
  <c r="W740" i="1"/>
  <c r="V740" i="1"/>
  <c r="U740" i="1"/>
  <c r="T740" i="1"/>
  <c r="S740" i="1"/>
  <c r="R740" i="1"/>
  <c r="AA739" i="1"/>
  <c r="Z739" i="1"/>
  <c r="Y739" i="1"/>
  <c r="X739" i="1"/>
  <c r="W739" i="1"/>
  <c r="V739" i="1"/>
  <c r="U739" i="1"/>
  <c r="T739" i="1"/>
  <c r="S739" i="1"/>
  <c r="R739" i="1"/>
  <c r="AA738" i="1"/>
  <c r="Z738" i="1"/>
  <c r="Y738" i="1"/>
  <c r="X738" i="1"/>
  <c r="W738" i="1"/>
  <c r="V738" i="1"/>
  <c r="U738" i="1"/>
  <c r="T738" i="1"/>
  <c r="S738" i="1"/>
  <c r="R738" i="1"/>
  <c r="AA737" i="1"/>
  <c r="Z737" i="1"/>
  <c r="Y737" i="1"/>
  <c r="X737" i="1"/>
  <c r="W737" i="1"/>
  <c r="V737" i="1"/>
  <c r="U737" i="1"/>
  <c r="T737" i="1"/>
  <c r="S737" i="1"/>
  <c r="R737" i="1"/>
  <c r="AA736" i="1"/>
  <c r="Z736" i="1"/>
  <c r="Y736" i="1"/>
  <c r="X736" i="1"/>
  <c r="W736" i="1"/>
  <c r="V736" i="1"/>
  <c r="U736" i="1"/>
  <c r="T736" i="1"/>
  <c r="S736" i="1"/>
  <c r="R736" i="1"/>
  <c r="AA735" i="1"/>
  <c r="Z735" i="1"/>
  <c r="Y735" i="1"/>
  <c r="X735" i="1"/>
  <c r="W735" i="1"/>
  <c r="V735" i="1"/>
  <c r="U735" i="1"/>
  <c r="T735" i="1"/>
  <c r="S735" i="1"/>
  <c r="R735" i="1"/>
  <c r="AA734" i="1"/>
  <c r="Z734" i="1"/>
  <c r="Y734" i="1"/>
  <c r="X734" i="1"/>
  <c r="W734" i="1"/>
  <c r="V734" i="1"/>
  <c r="U734" i="1"/>
  <c r="T734" i="1"/>
  <c r="S734" i="1"/>
  <c r="R734" i="1"/>
  <c r="AA733" i="1"/>
  <c r="Z733" i="1"/>
  <c r="Y733" i="1"/>
  <c r="X733" i="1"/>
  <c r="W733" i="1"/>
  <c r="V733" i="1"/>
  <c r="U733" i="1"/>
  <c r="T733" i="1"/>
  <c r="S733" i="1"/>
  <c r="R733" i="1"/>
  <c r="AA732" i="1"/>
  <c r="Z732" i="1"/>
  <c r="Y732" i="1"/>
  <c r="X732" i="1"/>
  <c r="W732" i="1"/>
  <c r="V732" i="1"/>
  <c r="U732" i="1"/>
  <c r="T732" i="1"/>
  <c r="S732" i="1"/>
  <c r="R732" i="1"/>
  <c r="AA731" i="1"/>
  <c r="Z731" i="1"/>
  <c r="Y731" i="1"/>
  <c r="X731" i="1"/>
  <c r="W731" i="1"/>
  <c r="V731" i="1"/>
  <c r="U731" i="1"/>
  <c r="T731" i="1"/>
  <c r="S731" i="1"/>
  <c r="R731" i="1"/>
  <c r="AA730" i="1"/>
  <c r="Z730" i="1"/>
  <c r="Y730" i="1"/>
  <c r="X730" i="1"/>
  <c r="W730" i="1"/>
  <c r="V730" i="1"/>
  <c r="U730" i="1"/>
  <c r="T730" i="1"/>
  <c r="S730" i="1"/>
  <c r="R730" i="1"/>
  <c r="AA729" i="1"/>
  <c r="Z729" i="1"/>
  <c r="Y729" i="1"/>
  <c r="X729" i="1"/>
  <c r="W729" i="1"/>
  <c r="V729" i="1"/>
  <c r="U729" i="1"/>
  <c r="T729" i="1"/>
  <c r="S729" i="1"/>
  <c r="R729" i="1"/>
  <c r="AA728" i="1"/>
  <c r="Z728" i="1"/>
  <c r="Y728" i="1"/>
  <c r="X728" i="1"/>
  <c r="W728" i="1"/>
  <c r="V728" i="1"/>
  <c r="U728" i="1"/>
  <c r="T728" i="1"/>
  <c r="S728" i="1"/>
  <c r="R728" i="1"/>
  <c r="AA727" i="1"/>
  <c r="Z727" i="1"/>
  <c r="Y727" i="1"/>
  <c r="X727" i="1"/>
  <c r="W727" i="1"/>
  <c r="V727" i="1"/>
  <c r="U727" i="1"/>
  <c r="T727" i="1"/>
  <c r="S727" i="1"/>
  <c r="R727" i="1"/>
  <c r="AA726" i="1"/>
  <c r="Z726" i="1"/>
  <c r="Y726" i="1"/>
  <c r="X726" i="1"/>
  <c r="W726" i="1"/>
  <c r="V726" i="1"/>
  <c r="U726" i="1"/>
  <c r="T726" i="1"/>
  <c r="S726" i="1"/>
  <c r="R726" i="1"/>
  <c r="AA725" i="1"/>
  <c r="Z725" i="1"/>
  <c r="Y725" i="1"/>
  <c r="X725" i="1"/>
  <c r="W725" i="1"/>
  <c r="V725" i="1"/>
  <c r="U725" i="1"/>
  <c r="T725" i="1"/>
  <c r="S725" i="1"/>
  <c r="R725" i="1"/>
  <c r="AA724" i="1"/>
  <c r="Z724" i="1"/>
  <c r="Y724" i="1"/>
  <c r="X724" i="1"/>
  <c r="W724" i="1"/>
  <c r="V724" i="1"/>
  <c r="U724" i="1"/>
  <c r="T724" i="1"/>
  <c r="S724" i="1"/>
  <c r="R724" i="1"/>
  <c r="AA723" i="1"/>
  <c r="Z723" i="1"/>
  <c r="Y723" i="1"/>
  <c r="X723" i="1"/>
  <c r="W723" i="1"/>
  <c r="V723" i="1"/>
  <c r="U723" i="1"/>
  <c r="T723" i="1"/>
  <c r="S723" i="1"/>
  <c r="R723" i="1"/>
  <c r="AA722" i="1"/>
  <c r="Z722" i="1"/>
  <c r="Y722" i="1"/>
  <c r="X722" i="1"/>
  <c r="W722" i="1"/>
  <c r="V722" i="1"/>
  <c r="U722" i="1"/>
  <c r="T722" i="1"/>
  <c r="S722" i="1"/>
  <c r="R722" i="1"/>
  <c r="AA721" i="1"/>
  <c r="Z721" i="1"/>
  <c r="Y721" i="1"/>
  <c r="X721" i="1"/>
  <c r="W721" i="1"/>
  <c r="V721" i="1"/>
  <c r="U721" i="1"/>
  <c r="T721" i="1"/>
  <c r="S721" i="1"/>
  <c r="R721" i="1"/>
  <c r="AA720" i="1"/>
  <c r="Z720" i="1"/>
  <c r="Y720" i="1"/>
  <c r="X720" i="1"/>
  <c r="W720" i="1"/>
  <c r="V720" i="1"/>
  <c r="U720" i="1"/>
  <c r="T720" i="1"/>
  <c r="S720" i="1"/>
  <c r="R720" i="1"/>
  <c r="AA719" i="1"/>
  <c r="Z719" i="1"/>
  <c r="Y719" i="1"/>
  <c r="X719" i="1"/>
  <c r="W719" i="1"/>
  <c r="V719" i="1"/>
  <c r="U719" i="1"/>
  <c r="T719" i="1"/>
  <c r="S719" i="1"/>
  <c r="R719" i="1"/>
  <c r="AA718" i="1"/>
  <c r="Z718" i="1"/>
  <c r="Y718" i="1"/>
  <c r="X718" i="1"/>
  <c r="W718" i="1"/>
  <c r="V718" i="1"/>
  <c r="U718" i="1"/>
  <c r="T718" i="1"/>
  <c r="S718" i="1"/>
  <c r="R718" i="1"/>
  <c r="AA717" i="1"/>
  <c r="Z717" i="1"/>
  <c r="Y717" i="1"/>
  <c r="X717" i="1"/>
  <c r="W717" i="1"/>
  <c r="V717" i="1"/>
  <c r="U717" i="1"/>
  <c r="T717" i="1"/>
  <c r="S717" i="1"/>
  <c r="R717" i="1"/>
  <c r="AA716" i="1"/>
  <c r="Z716" i="1"/>
  <c r="Y716" i="1"/>
  <c r="X716" i="1"/>
  <c r="W716" i="1"/>
  <c r="V716" i="1"/>
  <c r="U716" i="1"/>
  <c r="T716" i="1"/>
  <c r="S716" i="1"/>
  <c r="R716" i="1"/>
  <c r="AA715" i="1"/>
  <c r="Z715" i="1"/>
  <c r="Y715" i="1"/>
  <c r="X715" i="1"/>
  <c r="W715" i="1"/>
  <c r="V715" i="1"/>
  <c r="U715" i="1"/>
  <c r="T715" i="1"/>
  <c r="S715" i="1"/>
  <c r="R715" i="1"/>
  <c r="AA714" i="1"/>
  <c r="Z714" i="1"/>
  <c r="Y714" i="1"/>
  <c r="X714" i="1"/>
  <c r="W714" i="1"/>
  <c r="V714" i="1"/>
  <c r="U714" i="1"/>
  <c r="T714" i="1"/>
  <c r="S714" i="1"/>
  <c r="R714" i="1"/>
  <c r="AA713" i="1"/>
  <c r="Z713" i="1"/>
  <c r="Y713" i="1"/>
  <c r="X713" i="1"/>
  <c r="W713" i="1"/>
  <c r="V713" i="1"/>
  <c r="U713" i="1"/>
  <c r="T713" i="1"/>
  <c r="S713" i="1"/>
  <c r="R713" i="1"/>
  <c r="AA712" i="1"/>
  <c r="Z712" i="1"/>
  <c r="Y712" i="1"/>
  <c r="X712" i="1"/>
  <c r="W712" i="1"/>
  <c r="V712" i="1"/>
  <c r="U712" i="1"/>
  <c r="T712" i="1"/>
  <c r="S712" i="1"/>
  <c r="R712" i="1"/>
  <c r="AA711" i="1"/>
  <c r="Z711" i="1"/>
  <c r="Y711" i="1"/>
  <c r="X711" i="1"/>
  <c r="W711" i="1"/>
  <c r="V711" i="1"/>
  <c r="U711" i="1"/>
  <c r="T711" i="1"/>
  <c r="S711" i="1"/>
  <c r="R711" i="1"/>
  <c r="AA710" i="1"/>
  <c r="Z710" i="1"/>
  <c r="Y710" i="1"/>
  <c r="X710" i="1"/>
  <c r="W710" i="1"/>
  <c r="V710" i="1"/>
  <c r="U710" i="1"/>
  <c r="T710" i="1"/>
  <c r="S710" i="1"/>
  <c r="R710" i="1"/>
  <c r="AA709" i="1"/>
  <c r="Z709" i="1"/>
  <c r="Y709" i="1"/>
  <c r="X709" i="1"/>
  <c r="W709" i="1"/>
  <c r="V709" i="1"/>
  <c r="U709" i="1"/>
  <c r="T709" i="1"/>
  <c r="S709" i="1"/>
  <c r="R709" i="1"/>
  <c r="AA708" i="1"/>
  <c r="Z708" i="1"/>
  <c r="Y708" i="1"/>
  <c r="X708" i="1"/>
  <c r="W708" i="1"/>
  <c r="V708" i="1"/>
  <c r="U708" i="1"/>
  <c r="T708" i="1"/>
  <c r="S708" i="1"/>
  <c r="R708" i="1"/>
  <c r="AA707" i="1"/>
  <c r="Z707" i="1"/>
  <c r="Y707" i="1"/>
  <c r="X707" i="1"/>
  <c r="W707" i="1"/>
  <c r="V707" i="1"/>
  <c r="U707" i="1"/>
  <c r="T707" i="1"/>
  <c r="S707" i="1"/>
  <c r="R707" i="1"/>
  <c r="AA706" i="1"/>
  <c r="Z706" i="1"/>
  <c r="Y706" i="1"/>
  <c r="X706" i="1"/>
  <c r="W706" i="1"/>
  <c r="V706" i="1"/>
  <c r="U706" i="1"/>
  <c r="T706" i="1"/>
  <c r="S706" i="1"/>
  <c r="R706" i="1"/>
  <c r="AA705" i="1"/>
  <c r="Z705" i="1"/>
  <c r="Y705" i="1"/>
  <c r="X705" i="1"/>
  <c r="W705" i="1"/>
  <c r="V705" i="1"/>
  <c r="U705" i="1"/>
  <c r="T705" i="1"/>
  <c r="S705" i="1"/>
  <c r="R705" i="1"/>
  <c r="AA704" i="1"/>
  <c r="Z704" i="1"/>
  <c r="Y704" i="1"/>
  <c r="X704" i="1"/>
  <c r="W704" i="1"/>
  <c r="V704" i="1"/>
  <c r="U704" i="1"/>
  <c r="T704" i="1"/>
  <c r="S704" i="1"/>
  <c r="R704" i="1"/>
  <c r="AA703" i="1"/>
  <c r="Z703" i="1"/>
  <c r="Y703" i="1"/>
  <c r="X703" i="1"/>
  <c r="W703" i="1"/>
  <c r="V703" i="1"/>
  <c r="U703" i="1"/>
  <c r="T703" i="1"/>
  <c r="S703" i="1"/>
  <c r="R703" i="1"/>
  <c r="AA702" i="1"/>
  <c r="Z702" i="1"/>
  <c r="Y702" i="1"/>
  <c r="X702" i="1"/>
  <c r="W702" i="1"/>
  <c r="V702" i="1"/>
  <c r="U702" i="1"/>
  <c r="T702" i="1"/>
  <c r="S702" i="1"/>
  <c r="R702" i="1"/>
  <c r="AA701" i="1"/>
  <c r="Z701" i="1"/>
  <c r="Y701" i="1"/>
  <c r="X701" i="1"/>
  <c r="W701" i="1"/>
  <c r="V701" i="1"/>
  <c r="U701" i="1"/>
  <c r="T701" i="1"/>
  <c r="S701" i="1"/>
  <c r="R701" i="1"/>
  <c r="AA700" i="1"/>
  <c r="Z700" i="1"/>
  <c r="Y700" i="1"/>
  <c r="X700" i="1"/>
  <c r="W700" i="1"/>
  <c r="V700" i="1"/>
  <c r="U700" i="1"/>
  <c r="T700" i="1"/>
  <c r="S700" i="1"/>
  <c r="R700" i="1"/>
  <c r="AA699" i="1"/>
  <c r="Z699" i="1"/>
  <c r="Y699" i="1"/>
  <c r="X699" i="1"/>
  <c r="W699" i="1"/>
  <c r="V699" i="1"/>
  <c r="U699" i="1"/>
  <c r="T699" i="1"/>
  <c r="S699" i="1"/>
  <c r="R699" i="1"/>
  <c r="AA698" i="1"/>
  <c r="Z698" i="1"/>
  <c r="Y698" i="1"/>
  <c r="X698" i="1"/>
  <c r="W698" i="1"/>
  <c r="V698" i="1"/>
  <c r="U698" i="1"/>
  <c r="T698" i="1"/>
  <c r="S698" i="1"/>
  <c r="R698" i="1"/>
  <c r="AA697" i="1"/>
  <c r="Z697" i="1"/>
  <c r="Y697" i="1"/>
  <c r="X697" i="1"/>
  <c r="W697" i="1"/>
  <c r="V697" i="1"/>
  <c r="U697" i="1"/>
  <c r="T697" i="1"/>
  <c r="S697" i="1"/>
  <c r="R697" i="1"/>
  <c r="AA696" i="1"/>
  <c r="Z696" i="1"/>
  <c r="Y696" i="1"/>
  <c r="X696" i="1"/>
  <c r="W696" i="1"/>
  <c r="V696" i="1"/>
  <c r="U696" i="1"/>
  <c r="T696" i="1"/>
  <c r="S696" i="1"/>
  <c r="R696" i="1"/>
  <c r="AA695" i="1"/>
  <c r="Z695" i="1"/>
  <c r="Y695" i="1"/>
  <c r="X695" i="1"/>
  <c r="W695" i="1"/>
  <c r="V695" i="1"/>
  <c r="U695" i="1"/>
  <c r="T695" i="1"/>
  <c r="S695" i="1"/>
  <c r="R695" i="1"/>
  <c r="AA694" i="1"/>
  <c r="Z694" i="1"/>
  <c r="Y694" i="1"/>
  <c r="X694" i="1"/>
  <c r="W694" i="1"/>
  <c r="V694" i="1"/>
  <c r="U694" i="1"/>
  <c r="T694" i="1"/>
  <c r="S694" i="1"/>
  <c r="R694" i="1"/>
  <c r="AA693" i="1"/>
  <c r="Z693" i="1"/>
  <c r="Y693" i="1"/>
  <c r="X693" i="1"/>
  <c r="W693" i="1"/>
  <c r="V693" i="1"/>
  <c r="U693" i="1"/>
  <c r="T693" i="1"/>
  <c r="S693" i="1"/>
  <c r="R693" i="1"/>
  <c r="AA692" i="1"/>
  <c r="Z692" i="1"/>
  <c r="Y692" i="1"/>
  <c r="X692" i="1"/>
  <c r="W692" i="1"/>
  <c r="V692" i="1"/>
  <c r="U692" i="1"/>
  <c r="T692" i="1"/>
  <c r="S692" i="1"/>
  <c r="R692" i="1"/>
  <c r="AA691" i="1"/>
  <c r="Z691" i="1"/>
  <c r="Y691" i="1"/>
  <c r="X691" i="1"/>
  <c r="W691" i="1"/>
  <c r="V691" i="1"/>
  <c r="U691" i="1"/>
  <c r="T691" i="1"/>
  <c r="S691" i="1"/>
  <c r="R691" i="1"/>
  <c r="AA690" i="1"/>
  <c r="Z690" i="1"/>
  <c r="Y690" i="1"/>
  <c r="X690" i="1"/>
  <c r="W690" i="1"/>
  <c r="V690" i="1"/>
  <c r="U690" i="1"/>
  <c r="T690" i="1"/>
  <c r="S690" i="1"/>
  <c r="R690" i="1"/>
  <c r="AA689" i="1"/>
  <c r="Z689" i="1"/>
  <c r="Y689" i="1"/>
  <c r="X689" i="1"/>
  <c r="W689" i="1"/>
  <c r="V689" i="1"/>
  <c r="U689" i="1"/>
  <c r="T689" i="1"/>
  <c r="S689" i="1"/>
  <c r="R689" i="1"/>
  <c r="AA688" i="1"/>
  <c r="Z688" i="1"/>
  <c r="Y688" i="1"/>
  <c r="X688" i="1"/>
  <c r="W688" i="1"/>
  <c r="V688" i="1"/>
  <c r="U688" i="1"/>
  <c r="T688" i="1"/>
  <c r="S688" i="1"/>
  <c r="R688" i="1"/>
  <c r="AA687" i="1"/>
  <c r="Z687" i="1"/>
  <c r="Y687" i="1"/>
  <c r="X687" i="1"/>
  <c r="W687" i="1"/>
  <c r="V687" i="1"/>
  <c r="U687" i="1"/>
  <c r="T687" i="1"/>
  <c r="S687" i="1"/>
  <c r="R687" i="1"/>
  <c r="AA686" i="1"/>
  <c r="Z686" i="1"/>
  <c r="Y686" i="1"/>
  <c r="X686" i="1"/>
  <c r="W686" i="1"/>
  <c r="V686" i="1"/>
  <c r="U686" i="1"/>
  <c r="T686" i="1"/>
  <c r="S686" i="1"/>
  <c r="R686" i="1"/>
  <c r="AA685" i="1"/>
  <c r="Z685" i="1"/>
  <c r="Y685" i="1"/>
  <c r="X685" i="1"/>
  <c r="W685" i="1"/>
  <c r="V685" i="1"/>
  <c r="U685" i="1"/>
  <c r="T685" i="1"/>
  <c r="S685" i="1"/>
  <c r="R685" i="1"/>
  <c r="AA684" i="1"/>
  <c r="Z684" i="1"/>
  <c r="Y684" i="1"/>
  <c r="X684" i="1"/>
  <c r="W684" i="1"/>
  <c r="V684" i="1"/>
  <c r="U684" i="1"/>
  <c r="T684" i="1"/>
  <c r="S684" i="1"/>
  <c r="R684" i="1"/>
  <c r="AA683" i="1"/>
  <c r="Z683" i="1"/>
  <c r="Y683" i="1"/>
  <c r="X683" i="1"/>
  <c r="W683" i="1"/>
  <c r="V683" i="1"/>
  <c r="U683" i="1"/>
  <c r="T683" i="1"/>
  <c r="S683" i="1"/>
  <c r="R683" i="1"/>
  <c r="AA682" i="1"/>
  <c r="Z682" i="1"/>
  <c r="Y682" i="1"/>
  <c r="X682" i="1"/>
  <c r="W682" i="1"/>
  <c r="V682" i="1"/>
  <c r="U682" i="1"/>
  <c r="T682" i="1"/>
  <c r="S682" i="1"/>
  <c r="R682" i="1"/>
  <c r="AA681" i="1"/>
  <c r="Z681" i="1"/>
  <c r="Y681" i="1"/>
  <c r="X681" i="1"/>
  <c r="W681" i="1"/>
  <c r="V681" i="1"/>
  <c r="U681" i="1"/>
  <c r="T681" i="1"/>
  <c r="S681" i="1"/>
  <c r="R681" i="1"/>
  <c r="AA680" i="1"/>
  <c r="Z680" i="1"/>
  <c r="Y680" i="1"/>
  <c r="X680" i="1"/>
  <c r="W680" i="1"/>
  <c r="V680" i="1"/>
  <c r="U680" i="1"/>
  <c r="T680" i="1"/>
  <c r="S680" i="1"/>
  <c r="R680" i="1"/>
  <c r="AA679" i="1"/>
  <c r="Z679" i="1"/>
  <c r="Y679" i="1"/>
  <c r="X679" i="1"/>
  <c r="W679" i="1"/>
  <c r="V679" i="1"/>
  <c r="U679" i="1"/>
  <c r="T679" i="1"/>
  <c r="S679" i="1"/>
  <c r="R679" i="1"/>
  <c r="AA678" i="1"/>
  <c r="Z678" i="1"/>
  <c r="Y678" i="1"/>
  <c r="X678" i="1"/>
  <c r="W678" i="1"/>
  <c r="V678" i="1"/>
  <c r="U678" i="1"/>
  <c r="T678" i="1"/>
  <c r="S678" i="1"/>
  <c r="R678" i="1"/>
  <c r="AA677" i="1"/>
  <c r="Z677" i="1"/>
  <c r="Y677" i="1"/>
  <c r="X677" i="1"/>
  <c r="W677" i="1"/>
  <c r="V677" i="1"/>
  <c r="U677" i="1"/>
  <c r="T677" i="1"/>
  <c r="S677" i="1"/>
  <c r="R677" i="1"/>
  <c r="AA676" i="1"/>
  <c r="Z676" i="1"/>
  <c r="Y676" i="1"/>
  <c r="X676" i="1"/>
  <c r="W676" i="1"/>
  <c r="V676" i="1"/>
  <c r="U676" i="1"/>
  <c r="T676" i="1"/>
  <c r="S676" i="1"/>
  <c r="R676" i="1"/>
  <c r="AA675" i="1"/>
  <c r="Z675" i="1"/>
  <c r="Y675" i="1"/>
  <c r="X675" i="1"/>
  <c r="W675" i="1"/>
  <c r="V675" i="1"/>
  <c r="U675" i="1"/>
  <c r="T675" i="1"/>
  <c r="S675" i="1"/>
  <c r="R675" i="1"/>
  <c r="AA674" i="1"/>
  <c r="Z674" i="1"/>
  <c r="Y674" i="1"/>
  <c r="X674" i="1"/>
  <c r="W674" i="1"/>
  <c r="V674" i="1"/>
  <c r="U674" i="1"/>
  <c r="T674" i="1"/>
  <c r="S674" i="1"/>
  <c r="R674" i="1"/>
  <c r="AA673" i="1"/>
  <c r="Z673" i="1"/>
  <c r="Y673" i="1"/>
  <c r="X673" i="1"/>
  <c r="W673" i="1"/>
  <c r="V673" i="1"/>
  <c r="U673" i="1"/>
  <c r="T673" i="1"/>
  <c r="S673" i="1"/>
  <c r="R673" i="1"/>
  <c r="AA672" i="1"/>
  <c r="Z672" i="1"/>
  <c r="Y672" i="1"/>
  <c r="X672" i="1"/>
  <c r="W672" i="1"/>
  <c r="V672" i="1"/>
  <c r="U672" i="1"/>
  <c r="T672" i="1"/>
  <c r="S672" i="1"/>
  <c r="R672" i="1"/>
  <c r="AA671" i="1"/>
  <c r="Z671" i="1"/>
  <c r="Y671" i="1"/>
  <c r="X671" i="1"/>
  <c r="W671" i="1"/>
  <c r="V671" i="1"/>
  <c r="U671" i="1"/>
  <c r="T671" i="1"/>
  <c r="S671" i="1"/>
  <c r="R671" i="1"/>
  <c r="AA670" i="1"/>
  <c r="Z670" i="1"/>
  <c r="Y670" i="1"/>
  <c r="X670" i="1"/>
  <c r="W670" i="1"/>
  <c r="V670" i="1"/>
  <c r="U670" i="1"/>
  <c r="T670" i="1"/>
  <c r="S670" i="1"/>
  <c r="R670" i="1"/>
  <c r="AA669" i="1"/>
  <c r="Z669" i="1"/>
  <c r="Y669" i="1"/>
  <c r="X669" i="1"/>
  <c r="W669" i="1"/>
  <c r="V669" i="1"/>
  <c r="U669" i="1"/>
  <c r="T669" i="1"/>
  <c r="S669" i="1"/>
  <c r="R669" i="1"/>
  <c r="AA668" i="1"/>
  <c r="Z668" i="1"/>
  <c r="Y668" i="1"/>
  <c r="X668" i="1"/>
  <c r="W668" i="1"/>
  <c r="V668" i="1"/>
  <c r="U668" i="1"/>
  <c r="T668" i="1"/>
  <c r="S668" i="1"/>
  <c r="R668" i="1"/>
  <c r="AA667" i="1"/>
  <c r="Z667" i="1"/>
  <c r="Y667" i="1"/>
  <c r="X667" i="1"/>
  <c r="W667" i="1"/>
  <c r="V667" i="1"/>
  <c r="U667" i="1"/>
  <c r="T667" i="1"/>
  <c r="S667" i="1"/>
  <c r="R667" i="1"/>
  <c r="AA666" i="1"/>
  <c r="Z666" i="1"/>
  <c r="Y666" i="1"/>
  <c r="X666" i="1"/>
  <c r="W666" i="1"/>
  <c r="V666" i="1"/>
  <c r="U666" i="1"/>
  <c r="T666" i="1"/>
  <c r="S666" i="1"/>
  <c r="R666" i="1"/>
  <c r="AA665" i="1"/>
  <c r="Z665" i="1"/>
  <c r="Y665" i="1"/>
  <c r="X665" i="1"/>
  <c r="W665" i="1"/>
  <c r="V665" i="1"/>
  <c r="U665" i="1"/>
  <c r="T665" i="1"/>
  <c r="S665" i="1"/>
  <c r="R665" i="1"/>
  <c r="AA664" i="1"/>
  <c r="Z664" i="1"/>
  <c r="Y664" i="1"/>
  <c r="X664" i="1"/>
  <c r="W664" i="1"/>
  <c r="V664" i="1"/>
  <c r="U664" i="1"/>
  <c r="T664" i="1"/>
  <c r="S664" i="1"/>
  <c r="R664" i="1"/>
  <c r="AA663" i="1"/>
  <c r="Z663" i="1"/>
  <c r="Y663" i="1"/>
  <c r="X663" i="1"/>
  <c r="W663" i="1"/>
  <c r="V663" i="1"/>
  <c r="U663" i="1"/>
  <c r="T663" i="1"/>
  <c r="S663" i="1"/>
  <c r="R663" i="1"/>
  <c r="AA662" i="1"/>
  <c r="Z662" i="1"/>
  <c r="Y662" i="1"/>
  <c r="X662" i="1"/>
  <c r="W662" i="1"/>
  <c r="V662" i="1"/>
  <c r="U662" i="1"/>
  <c r="T662" i="1"/>
  <c r="S662" i="1"/>
  <c r="R662" i="1"/>
  <c r="AA661" i="1"/>
  <c r="Z661" i="1"/>
  <c r="Y661" i="1"/>
  <c r="X661" i="1"/>
  <c r="W661" i="1"/>
  <c r="V661" i="1"/>
  <c r="U661" i="1"/>
  <c r="T661" i="1"/>
  <c r="S661" i="1"/>
  <c r="R661" i="1"/>
  <c r="AA660" i="1"/>
  <c r="Z660" i="1"/>
  <c r="Y660" i="1"/>
  <c r="X660" i="1"/>
  <c r="W660" i="1"/>
  <c r="V660" i="1"/>
  <c r="U660" i="1"/>
  <c r="T660" i="1"/>
  <c r="S660" i="1"/>
  <c r="R660" i="1"/>
  <c r="AA659" i="1"/>
  <c r="Z659" i="1"/>
  <c r="Y659" i="1"/>
  <c r="X659" i="1"/>
  <c r="W659" i="1"/>
  <c r="V659" i="1"/>
  <c r="U659" i="1"/>
  <c r="T659" i="1"/>
  <c r="S659" i="1"/>
  <c r="R659" i="1"/>
  <c r="AA658" i="1"/>
  <c r="Z658" i="1"/>
  <c r="Y658" i="1"/>
  <c r="X658" i="1"/>
  <c r="W658" i="1"/>
  <c r="V658" i="1"/>
  <c r="U658" i="1"/>
  <c r="T658" i="1"/>
  <c r="S658" i="1"/>
  <c r="R658" i="1"/>
  <c r="AA657" i="1"/>
  <c r="Z657" i="1"/>
  <c r="Y657" i="1"/>
  <c r="X657" i="1"/>
  <c r="W657" i="1"/>
  <c r="V657" i="1"/>
  <c r="U657" i="1"/>
  <c r="T657" i="1"/>
  <c r="S657" i="1"/>
  <c r="R657" i="1"/>
  <c r="AA656" i="1"/>
  <c r="Z656" i="1"/>
  <c r="Y656" i="1"/>
  <c r="X656" i="1"/>
  <c r="W656" i="1"/>
  <c r="V656" i="1"/>
  <c r="U656" i="1"/>
  <c r="T656" i="1"/>
  <c r="S656" i="1"/>
  <c r="R656" i="1"/>
  <c r="AA655" i="1"/>
  <c r="Z655" i="1"/>
  <c r="Y655" i="1"/>
  <c r="X655" i="1"/>
  <c r="W655" i="1"/>
  <c r="V655" i="1"/>
  <c r="U655" i="1"/>
  <c r="T655" i="1"/>
  <c r="S655" i="1"/>
  <c r="R655" i="1"/>
  <c r="AA654" i="1"/>
  <c r="Z654" i="1"/>
  <c r="Y654" i="1"/>
  <c r="X654" i="1"/>
  <c r="W654" i="1"/>
  <c r="V654" i="1"/>
  <c r="U654" i="1"/>
  <c r="T654" i="1"/>
  <c r="S654" i="1"/>
  <c r="R654" i="1"/>
  <c r="AA653" i="1"/>
  <c r="Z653" i="1"/>
  <c r="Y653" i="1"/>
  <c r="X653" i="1"/>
  <c r="W653" i="1"/>
  <c r="V653" i="1"/>
  <c r="U653" i="1"/>
  <c r="T653" i="1"/>
  <c r="S653" i="1"/>
  <c r="R653" i="1"/>
  <c r="AA652" i="1"/>
  <c r="Z652" i="1"/>
  <c r="Y652" i="1"/>
  <c r="X652" i="1"/>
  <c r="W652" i="1"/>
  <c r="V652" i="1"/>
  <c r="U652" i="1"/>
  <c r="T652" i="1"/>
  <c r="S652" i="1"/>
  <c r="R652" i="1"/>
  <c r="AA651" i="1"/>
  <c r="Z651" i="1"/>
  <c r="Y651" i="1"/>
  <c r="X651" i="1"/>
  <c r="W651" i="1"/>
  <c r="V651" i="1"/>
  <c r="U651" i="1"/>
  <c r="T651" i="1"/>
  <c r="S651" i="1"/>
  <c r="R651" i="1"/>
  <c r="AA650" i="1"/>
  <c r="Z650" i="1"/>
  <c r="Y650" i="1"/>
  <c r="X650" i="1"/>
  <c r="W650" i="1"/>
  <c r="V650" i="1"/>
  <c r="U650" i="1"/>
  <c r="T650" i="1"/>
  <c r="S650" i="1"/>
  <c r="R650" i="1"/>
  <c r="AA649" i="1"/>
  <c r="Z649" i="1"/>
  <c r="Y649" i="1"/>
  <c r="X649" i="1"/>
  <c r="W649" i="1"/>
  <c r="V649" i="1"/>
  <c r="U649" i="1"/>
  <c r="T649" i="1"/>
  <c r="S649" i="1"/>
  <c r="R649" i="1"/>
  <c r="AA648" i="1"/>
  <c r="Z648" i="1"/>
  <c r="Y648" i="1"/>
  <c r="X648" i="1"/>
  <c r="W648" i="1"/>
  <c r="V648" i="1"/>
  <c r="U648" i="1"/>
  <c r="T648" i="1"/>
  <c r="S648" i="1"/>
  <c r="R648" i="1"/>
  <c r="AA647" i="1"/>
  <c r="Z647" i="1"/>
  <c r="Y647" i="1"/>
  <c r="X647" i="1"/>
  <c r="W647" i="1"/>
  <c r="V647" i="1"/>
  <c r="U647" i="1"/>
  <c r="T647" i="1"/>
  <c r="S647" i="1"/>
  <c r="R647" i="1"/>
  <c r="AA646" i="1"/>
  <c r="Z646" i="1"/>
  <c r="Y646" i="1"/>
  <c r="X646" i="1"/>
  <c r="W646" i="1"/>
  <c r="V646" i="1"/>
  <c r="U646" i="1"/>
  <c r="T646" i="1"/>
  <c r="S646" i="1"/>
  <c r="R646" i="1"/>
  <c r="AA645" i="1"/>
  <c r="Z645" i="1"/>
  <c r="Y645" i="1"/>
  <c r="X645" i="1"/>
  <c r="W645" i="1"/>
  <c r="V645" i="1"/>
  <c r="U645" i="1"/>
  <c r="T645" i="1"/>
  <c r="S645" i="1"/>
  <c r="R645" i="1"/>
  <c r="AA644" i="1"/>
  <c r="Z644" i="1"/>
  <c r="Y644" i="1"/>
  <c r="X644" i="1"/>
  <c r="W644" i="1"/>
  <c r="V644" i="1"/>
  <c r="U644" i="1"/>
  <c r="T644" i="1"/>
  <c r="S644" i="1"/>
  <c r="R644" i="1"/>
  <c r="AA643" i="1"/>
  <c r="Z643" i="1"/>
  <c r="Y643" i="1"/>
  <c r="X643" i="1"/>
  <c r="W643" i="1"/>
  <c r="V643" i="1"/>
  <c r="U643" i="1"/>
  <c r="T643" i="1"/>
  <c r="S643" i="1"/>
  <c r="R643" i="1"/>
  <c r="AA642" i="1"/>
  <c r="Z642" i="1"/>
  <c r="Y642" i="1"/>
  <c r="X642" i="1"/>
  <c r="W642" i="1"/>
  <c r="V642" i="1"/>
  <c r="U642" i="1"/>
  <c r="T642" i="1"/>
  <c r="S642" i="1"/>
  <c r="R642" i="1"/>
  <c r="AA641" i="1"/>
  <c r="Z641" i="1"/>
  <c r="Y641" i="1"/>
  <c r="X641" i="1"/>
  <c r="W641" i="1"/>
  <c r="V641" i="1"/>
  <c r="U641" i="1"/>
  <c r="T641" i="1"/>
  <c r="S641" i="1"/>
  <c r="R641" i="1"/>
  <c r="AA640" i="1"/>
  <c r="Z640" i="1"/>
  <c r="Y640" i="1"/>
  <c r="X640" i="1"/>
  <c r="W640" i="1"/>
  <c r="V640" i="1"/>
  <c r="U640" i="1"/>
  <c r="T640" i="1"/>
  <c r="S640" i="1"/>
  <c r="R640" i="1"/>
  <c r="AA639" i="1"/>
  <c r="Z639" i="1"/>
  <c r="Y639" i="1"/>
  <c r="X639" i="1"/>
  <c r="W639" i="1"/>
  <c r="V639" i="1"/>
  <c r="U639" i="1"/>
  <c r="T639" i="1"/>
  <c r="S639" i="1"/>
  <c r="R639" i="1"/>
  <c r="AA638" i="1"/>
  <c r="Z638" i="1"/>
  <c r="Y638" i="1"/>
  <c r="X638" i="1"/>
  <c r="W638" i="1"/>
  <c r="V638" i="1"/>
  <c r="U638" i="1"/>
  <c r="T638" i="1"/>
  <c r="S638" i="1"/>
  <c r="R638" i="1"/>
  <c r="AA637" i="1"/>
  <c r="Z637" i="1"/>
  <c r="Y637" i="1"/>
  <c r="X637" i="1"/>
  <c r="W637" i="1"/>
  <c r="V637" i="1"/>
  <c r="U637" i="1"/>
  <c r="T637" i="1"/>
  <c r="S637" i="1"/>
  <c r="R637" i="1"/>
  <c r="AA636" i="1"/>
  <c r="Z636" i="1"/>
  <c r="Y636" i="1"/>
  <c r="X636" i="1"/>
  <c r="W636" i="1"/>
  <c r="V636" i="1"/>
  <c r="U636" i="1"/>
  <c r="T636" i="1"/>
  <c r="S636" i="1"/>
  <c r="R636" i="1"/>
  <c r="AA635" i="1"/>
  <c r="Z635" i="1"/>
  <c r="Y635" i="1"/>
  <c r="X635" i="1"/>
  <c r="W635" i="1"/>
  <c r="V635" i="1"/>
  <c r="U635" i="1"/>
  <c r="T635" i="1"/>
  <c r="S635" i="1"/>
  <c r="R635" i="1"/>
  <c r="AA634" i="1"/>
  <c r="Z634" i="1"/>
  <c r="Y634" i="1"/>
  <c r="X634" i="1"/>
  <c r="W634" i="1"/>
  <c r="V634" i="1"/>
  <c r="U634" i="1"/>
  <c r="T634" i="1"/>
  <c r="S634" i="1"/>
  <c r="R634" i="1"/>
  <c r="AA633" i="1"/>
  <c r="Z633" i="1"/>
  <c r="Y633" i="1"/>
  <c r="X633" i="1"/>
  <c r="W633" i="1"/>
  <c r="V633" i="1"/>
  <c r="U633" i="1"/>
  <c r="T633" i="1"/>
  <c r="S633" i="1"/>
  <c r="R633" i="1"/>
  <c r="AA632" i="1"/>
  <c r="Z632" i="1"/>
  <c r="Y632" i="1"/>
  <c r="X632" i="1"/>
  <c r="W632" i="1"/>
  <c r="V632" i="1"/>
  <c r="U632" i="1"/>
  <c r="T632" i="1"/>
  <c r="S632" i="1"/>
  <c r="R632" i="1"/>
  <c r="AA631" i="1"/>
  <c r="Z631" i="1"/>
  <c r="Y631" i="1"/>
  <c r="X631" i="1"/>
  <c r="W631" i="1"/>
  <c r="V631" i="1"/>
  <c r="U631" i="1"/>
  <c r="T631" i="1"/>
  <c r="S631" i="1"/>
  <c r="R631" i="1"/>
  <c r="AA630" i="1"/>
  <c r="Z630" i="1"/>
  <c r="Y630" i="1"/>
  <c r="X630" i="1"/>
  <c r="W630" i="1"/>
  <c r="V630" i="1"/>
  <c r="U630" i="1"/>
  <c r="T630" i="1"/>
  <c r="S630" i="1"/>
  <c r="R630" i="1"/>
  <c r="AA629" i="1"/>
  <c r="Z629" i="1"/>
  <c r="Y629" i="1"/>
  <c r="X629" i="1"/>
  <c r="W629" i="1"/>
  <c r="V629" i="1"/>
  <c r="U629" i="1"/>
  <c r="T629" i="1"/>
  <c r="S629" i="1"/>
  <c r="R629" i="1"/>
  <c r="AA628" i="1"/>
  <c r="Z628" i="1"/>
  <c r="Y628" i="1"/>
  <c r="X628" i="1"/>
  <c r="W628" i="1"/>
  <c r="V628" i="1"/>
  <c r="U628" i="1"/>
  <c r="T628" i="1"/>
  <c r="S628" i="1"/>
  <c r="R628" i="1"/>
  <c r="AA627" i="1"/>
  <c r="Z627" i="1"/>
  <c r="Y627" i="1"/>
  <c r="X627" i="1"/>
  <c r="W627" i="1"/>
  <c r="V627" i="1"/>
  <c r="U627" i="1"/>
  <c r="T627" i="1"/>
  <c r="S627" i="1"/>
  <c r="R627" i="1"/>
  <c r="AA626" i="1"/>
  <c r="Z626" i="1"/>
  <c r="Y626" i="1"/>
  <c r="X626" i="1"/>
  <c r="W626" i="1"/>
  <c r="V626" i="1"/>
  <c r="U626" i="1"/>
  <c r="T626" i="1"/>
  <c r="S626" i="1"/>
  <c r="R626" i="1"/>
  <c r="AA625" i="1"/>
  <c r="Z625" i="1"/>
  <c r="Y625" i="1"/>
  <c r="X625" i="1"/>
  <c r="W625" i="1"/>
  <c r="V625" i="1"/>
  <c r="U625" i="1"/>
  <c r="T625" i="1"/>
  <c r="S625" i="1"/>
  <c r="R625" i="1"/>
  <c r="AA624" i="1"/>
  <c r="Z624" i="1"/>
  <c r="Y624" i="1"/>
  <c r="X624" i="1"/>
  <c r="W624" i="1"/>
  <c r="V624" i="1"/>
  <c r="U624" i="1"/>
  <c r="T624" i="1"/>
  <c r="S624" i="1"/>
  <c r="R624" i="1"/>
  <c r="AA623" i="1"/>
  <c r="Z623" i="1"/>
  <c r="Y623" i="1"/>
  <c r="X623" i="1"/>
  <c r="W623" i="1"/>
  <c r="V623" i="1"/>
  <c r="U623" i="1"/>
  <c r="T623" i="1"/>
  <c r="S623" i="1"/>
  <c r="R623" i="1"/>
  <c r="AA622" i="1"/>
  <c r="Z622" i="1"/>
  <c r="Y622" i="1"/>
  <c r="X622" i="1"/>
  <c r="W622" i="1"/>
  <c r="V622" i="1"/>
  <c r="U622" i="1"/>
  <c r="T622" i="1"/>
  <c r="S622" i="1"/>
  <c r="R622" i="1"/>
  <c r="AA621" i="1"/>
  <c r="Z621" i="1"/>
  <c r="Y621" i="1"/>
  <c r="X621" i="1"/>
  <c r="W621" i="1"/>
  <c r="V621" i="1"/>
  <c r="U621" i="1"/>
  <c r="T621" i="1"/>
  <c r="S621" i="1"/>
  <c r="R621" i="1"/>
  <c r="AA620" i="1"/>
  <c r="Z620" i="1"/>
  <c r="Y620" i="1"/>
  <c r="X620" i="1"/>
  <c r="W620" i="1"/>
  <c r="V620" i="1"/>
  <c r="U620" i="1"/>
  <c r="T620" i="1"/>
  <c r="S620" i="1"/>
  <c r="R620" i="1"/>
  <c r="AA619" i="1"/>
  <c r="Z619" i="1"/>
  <c r="Y619" i="1"/>
  <c r="X619" i="1"/>
  <c r="W619" i="1"/>
  <c r="V619" i="1"/>
  <c r="U619" i="1"/>
  <c r="T619" i="1"/>
  <c r="S619" i="1"/>
  <c r="R619" i="1"/>
  <c r="AA618" i="1"/>
  <c r="Z618" i="1"/>
  <c r="Y618" i="1"/>
  <c r="X618" i="1"/>
  <c r="W618" i="1"/>
  <c r="V618" i="1"/>
  <c r="U618" i="1"/>
  <c r="T618" i="1"/>
  <c r="S618" i="1"/>
  <c r="R618" i="1"/>
  <c r="AA617" i="1"/>
  <c r="Z617" i="1"/>
  <c r="Y617" i="1"/>
  <c r="X617" i="1"/>
  <c r="W617" i="1"/>
  <c r="V617" i="1"/>
  <c r="U617" i="1"/>
  <c r="T617" i="1"/>
  <c r="S617" i="1"/>
  <c r="R617" i="1"/>
  <c r="AA616" i="1"/>
  <c r="Z616" i="1"/>
  <c r="Y616" i="1"/>
  <c r="X616" i="1"/>
  <c r="W616" i="1"/>
  <c r="V616" i="1"/>
  <c r="U616" i="1"/>
  <c r="T616" i="1"/>
  <c r="S616" i="1"/>
  <c r="R616" i="1"/>
  <c r="AA615" i="1"/>
  <c r="Z615" i="1"/>
  <c r="Y615" i="1"/>
  <c r="X615" i="1"/>
  <c r="W615" i="1"/>
  <c r="V615" i="1"/>
  <c r="U615" i="1"/>
  <c r="T615" i="1"/>
  <c r="S615" i="1"/>
  <c r="R615" i="1"/>
  <c r="AA614" i="1"/>
  <c r="Z614" i="1"/>
  <c r="Y614" i="1"/>
  <c r="X614" i="1"/>
  <c r="W614" i="1"/>
  <c r="V614" i="1"/>
  <c r="U614" i="1"/>
  <c r="T614" i="1"/>
  <c r="S614" i="1"/>
  <c r="R614" i="1"/>
  <c r="AA613" i="1"/>
  <c r="Z613" i="1"/>
  <c r="Y613" i="1"/>
  <c r="X613" i="1"/>
  <c r="W613" i="1"/>
  <c r="V613" i="1"/>
  <c r="U613" i="1"/>
  <c r="T613" i="1"/>
  <c r="S613" i="1"/>
  <c r="R613" i="1"/>
  <c r="AA612" i="1"/>
  <c r="Z612" i="1"/>
  <c r="Y612" i="1"/>
  <c r="X612" i="1"/>
  <c r="W612" i="1"/>
  <c r="V612" i="1"/>
  <c r="U612" i="1"/>
  <c r="T612" i="1"/>
  <c r="S612" i="1"/>
  <c r="R612" i="1"/>
  <c r="AA611" i="1"/>
  <c r="Z611" i="1"/>
  <c r="Y611" i="1"/>
  <c r="X611" i="1"/>
  <c r="W611" i="1"/>
  <c r="V611" i="1"/>
  <c r="U611" i="1"/>
  <c r="T611" i="1"/>
  <c r="S611" i="1"/>
  <c r="R611" i="1"/>
  <c r="AA610" i="1"/>
  <c r="Z610" i="1"/>
  <c r="Y610" i="1"/>
  <c r="X610" i="1"/>
  <c r="W610" i="1"/>
  <c r="V610" i="1"/>
  <c r="U610" i="1"/>
  <c r="T610" i="1"/>
  <c r="S610" i="1"/>
  <c r="R610" i="1"/>
  <c r="AA609" i="1"/>
  <c r="Z609" i="1"/>
  <c r="Y609" i="1"/>
  <c r="X609" i="1"/>
  <c r="W609" i="1"/>
  <c r="V609" i="1"/>
  <c r="U609" i="1"/>
  <c r="T609" i="1"/>
  <c r="S609" i="1"/>
  <c r="R609" i="1"/>
  <c r="AA608" i="1"/>
  <c r="Z608" i="1"/>
  <c r="Y608" i="1"/>
  <c r="X608" i="1"/>
  <c r="W608" i="1"/>
  <c r="V608" i="1"/>
  <c r="U608" i="1"/>
  <c r="T608" i="1"/>
  <c r="S608" i="1"/>
  <c r="R608" i="1"/>
  <c r="AA607" i="1"/>
  <c r="Z607" i="1"/>
  <c r="Y607" i="1"/>
  <c r="X607" i="1"/>
  <c r="W607" i="1"/>
  <c r="V607" i="1"/>
  <c r="U607" i="1"/>
  <c r="T607" i="1"/>
  <c r="S607" i="1"/>
  <c r="R607" i="1"/>
  <c r="AA606" i="1"/>
  <c r="Z606" i="1"/>
  <c r="Y606" i="1"/>
  <c r="X606" i="1"/>
  <c r="W606" i="1"/>
  <c r="V606" i="1"/>
  <c r="U606" i="1"/>
  <c r="T606" i="1"/>
  <c r="S606" i="1"/>
  <c r="R606" i="1"/>
  <c r="AA605" i="1"/>
  <c r="Z605" i="1"/>
  <c r="Y605" i="1"/>
  <c r="X605" i="1"/>
  <c r="W605" i="1"/>
  <c r="V605" i="1"/>
  <c r="U605" i="1"/>
  <c r="T605" i="1"/>
  <c r="S605" i="1"/>
  <c r="R605" i="1"/>
  <c r="AA604" i="1"/>
  <c r="Z604" i="1"/>
  <c r="Y604" i="1"/>
  <c r="X604" i="1"/>
  <c r="W604" i="1"/>
  <c r="V604" i="1"/>
  <c r="U604" i="1"/>
  <c r="T604" i="1"/>
  <c r="S604" i="1"/>
  <c r="R604" i="1"/>
  <c r="AA603" i="1"/>
  <c r="Z603" i="1"/>
  <c r="Y603" i="1"/>
  <c r="X603" i="1"/>
  <c r="W603" i="1"/>
  <c r="V603" i="1"/>
  <c r="U603" i="1"/>
  <c r="T603" i="1"/>
  <c r="S603" i="1"/>
  <c r="R603" i="1"/>
  <c r="AA602" i="1"/>
  <c r="Z602" i="1"/>
  <c r="Y602" i="1"/>
  <c r="X602" i="1"/>
  <c r="W602" i="1"/>
  <c r="V602" i="1"/>
  <c r="U602" i="1"/>
  <c r="T602" i="1"/>
  <c r="S602" i="1"/>
  <c r="R602" i="1"/>
  <c r="AA601" i="1"/>
  <c r="Z601" i="1"/>
  <c r="Y601" i="1"/>
  <c r="X601" i="1"/>
  <c r="W601" i="1"/>
  <c r="V601" i="1"/>
  <c r="U601" i="1"/>
  <c r="T601" i="1"/>
  <c r="S601" i="1"/>
  <c r="R601" i="1"/>
  <c r="AA600" i="1"/>
  <c r="Z600" i="1"/>
  <c r="Y600" i="1"/>
  <c r="X600" i="1"/>
  <c r="W600" i="1"/>
  <c r="V600" i="1"/>
  <c r="U600" i="1"/>
  <c r="T600" i="1"/>
  <c r="S600" i="1"/>
  <c r="R600" i="1"/>
  <c r="AA599" i="1"/>
  <c r="Z599" i="1"/>
  <c r="Y599" i="1"/>
  <c r="X599" i="1"/>
  <c r="W599" i="1"/>
  <c r="V599" i="1"/>
  <c r="U599" i="1"/>
  <c r="T599" i="1"/>
  <c r="S599" i="1"/>
  <c r="R599" i="1"/>
  <c r="AA598" i="1"/>
  <c r="Z598" i="1"/>
  <c r="Y598" i="1"/>
  <c r="X598" i="1"/>
  <c r="W598" i="1"/>
  <c r="V598" i="1"/>
  <c r="U598" i="1"/>
  <c r="T598" i="1"/>
  <c r="S598" i="1"/>
  <c r="R598" i="1"/>
  <c r="AA597" i="1"/>
  <c r="Z597" i="1"/>
  <c r="Y597" i="1"/>
  <c r="X597" i="1"/>
  <c r="W597" i="1"/>
  <c r="V597" i="1"/>
  <c r="U597" i="1"/>
  <c r="T597" i="1"/>
  <c r="S597" i="1"/>
  <c r="R597" i="1"/>
  <c r="AA596" i="1"/>
  <c r="Z596" i="1"/>
  <c r="Y596" i="1"/>
  <c r="X596" i="1"/>
  <c r="W596" i="1"/>
  <c r="V596" i="1"/>
  <c r="U596" i="1"/>
  <c r="T596" i="1"/>
  <c r="S596" i="1"/>
  <c r="R596" i="1"/>
  <c r="AA595" i="1"/>
  <c r="Z595" i="1"/>
  <c r="Y595" i="1"/>
  <c r="X595" i="1"/>
  <c r="W595" i="1"/>
  <c r="V595" i="1"/>
  <c r="U595" i="1"/>
  <c r="T595" i="1"/>
  <c r="S595" i="1"/>
  <c r="R595" i="1"/>
  <c r="AA594" i="1"/>
  <c r="Z594" i="1"/>
  <c r="Y594" i="1"/>
  <c r="X594" i="1"/>
  <c r="W594" i="1"/>
  <c r="V594" i="1"/>
  <c r="U594" i="1"/>
  <c r="T594" i="1"/>
  <c r="S594" i="1"/>
  <c r="R594" i="1"/>
  <c r="AA593" i="1"/>
  <c r="Z593" i="1"/>
  <c r="Y593" i="1"/>
  <c r="X593" i="1"/>
  <c r="W593" i="1"/>
  <c r="V593" i="1"/>
  <c r="U593" i="1"/>
  <c r="T593" i="1"/>
  <c r="S593" i="1"/>
  <c r="R593" i="1"/>
  <c r="AA592" i="1"/>
  <c r="Z592" i="1"/>
  <c r="Y592" i="1"/>
  <c r="X592" i="1"/>
  <c r="W592" i="1"/>
  <c r="V592" i="1"/>
  <c r="U592" i="1"/>
  <c r="T592" i="1"/>
  <c r="S592" i="1"/>
  <c r="R592" i="1"/>
  <c r="AA591" i="1"/>
  <c r="Z591" i="1"/>
  <c r="Y591" i="1"/>
  <c r="X591" i="1"/>
  <c r="W591" i="1"/>
  <c r="V591" i="1"/>
  <c r="U591" i="1"/>
  <c r="T591" i="1"/>
  <c r="S591" i="1"/>
  <c r="R591" i="1"/>
  <c r="AA590" i="1"/>
  <c r="Z590" i="1"/>
  <c r="Y590" i="1"/>
  <c r="X590" i="1"/>
  <c r="W590" i="1"/>
  <c r="V590" i="1"/>
  <c r="U590" i="1"/>
  <c r="T590" i="1"/>
  <c r="S590" i="1"/>
  <c r="R590" i="1"/>
  <c r="AA589" i="1"/>
  <c r="Z589" i="1"/>
  <c r="Y589" i="1"/>
  <c r="X589" i="1"/>
  <c r="W589" i="1"/>
  <c r="V589" i="1"/>
  <c r="U589" i="1"/>
  <c r="T589" i="1"/>
  <c r="S589" i="1"/>
  <c r="R589" i="1"/>
  <c r="AA588" i="1"/>
  <c r="Z588" i="1"/>
  <c r="Y588" i="1"/>
  <c r="X588" i="1"/>
  <c r="W588" i="1"/>
  <c r="V588" i="1"/>
  <c r="U588" i="1"/>
  <c r="T588" i="1"/>
  <c r="S588" i="1"/>
  <c r="R588" i="1"/>
  <c r="AA587" i="1"/>
  <c r="Z587" i="1"/>
  <c r="Y587" i="1"/>
  <c r="X587" i="1"/>
  <c r="W587" i="1"/>
  <c r="V587" i="1"/>
  <c r="U587" i="1"/>
  <c r="T587" i="1"/>
  <c r="S587" i="1"/>
  <c r="R587" i="1"/>
  <c r="AA586" i="1"/>
  <c r="Z586" i="1"/>
  <c r="Y586" i="1"/>
  <c r="X586" i="1"/>
  <c r="W586" i="1"/>
  <c r="V586" i="1"/>
  <c r="U586" i="1"/>
  <c r="T586" i="1"/>
  <c r="S586" i="1"/>
  <c r="R586" i="1"/>
  <c r="AA585" i="1"/>
  <c r="Z585" i="1"/>
  <c r="Y585" i="1"/>
  <c r="X585" i="1"/>
  <c r="W585" i="1"/>
  <c r="V585" i="1"/>
  <c r="U585" i="1"/>
  <c r="T585" i="1"/>
  <c r="S585" i="1"/>
  <c r="R585" i="1"/>
  <c r="AA584" i="1"/>
  <c r="Z584" i="1"/>
  <c r="Y584" i="1"/>
  <c r="X584" i="1"/>
  <c r="W584" i="1"/>
  <c r="V584" i="1"/>
  <c r="U584" i="1"/>
  <c r="T584" i="1"/>
  <c r="S584" i="1"/>
  <c r="R584" i="1"/>
  <c r="AA583" i="1"/>
  <c r="Z583" i="1"/>
  <c r="Y583" i="1"/>
  <c r="X583" i="1"/>
  <c r="W583" i="1"/>
  <c r="V583" i="1"/>
  <c r="U583" i="1"/>
  <c r="T583" i="1"/>
  <c r="S583" i="1"/>
  <c r="R583" i="1"/>
  <c r="AA582" i="1"/>
  <c r="Z582" i="1"/>
  <c r="Y582" i="1"/>
  <c r="X582" i="1"/>
  <c r="W582" i="1"/>
  <c r="V582" i="1"/>
  <c r="U582" i="1"/>
  <c r="T582" i="1"/>
  <c r="S582" i="1"/>
  <c r="R582" i="1"/>
  <c r="AA581" i="1"/>
  <c r="Z581" i="1"/>
  <c r="Y581" i="1"/>
  <c r="X581" i="1"/>
  <c r="W581" i="1"/>
  <c r="V581" i="1"/>
  <c r="U581" i="1"/>
  <c r="T581" i="1"/>
  <c r="S581" i="1"/>
  <c r="R581" i="1"/>
  <c r="AA580" i="1"/>
  <c r="Z580" i="1"/>
  <c r="Y580" i="1"/>
  <c r="X580" i="1"/>
  <c r="W580" i="1"/>
  <c r="V580" i="1"/>
  <c r="U580" i="1"/>
  <c r="T580" i="1"/>
  <c r="S580" i="1"/>
  <c r="R580" i="1"/>
  <c r="AA579" i="1"/>
  <c r="Z579" i="1"/>
  <c r="Y579" i="1"/>
  <c r="X579" i="1"/>
  <c r="W579" i="1"/>
  <c r="V579" i="1"/>
  <c r="U579" i="1"/>
  <c r="T579" i="1"/>
  <c r="S579" i="1"/>
  <c r="R579" i="1"/>
  <c r="AA578" i="1"/>
  <c r="Z578" i="1"/>
  <c r="Y578" i="1"/>
  <c r="X578" i="1"/>
  <c r="W578" i="1"/>
  <c r="V578" i="1"/>
  <c r="U578" i="1"/>
  <c r="T578" i="1"/>
  <c r="S578" i="1"/>
  <c r="R578" i="1"/>
  <c r="AA577" i="1"/>
  <c r="Z577" i="1"/>
  <c r="Y577" i="1"/>
  <c r="X577" i="1"/>
  <c r="W577" i="1"/>
  <c r="V577" i="1"/>
  <c r="U577" i="1"/>
  <c r="T577" i="1"/>
  <c r="S577" i="1"/>
  <c r="R577" i="1"/>
  <c r="AA576" i="1"/>
  <c r="Z576" i="1"/>
  <c r="Y576" i="1"/>
  <c r="X576" i="1"/>
  <c r="W576" i="1"/>
  <c r="V576" i="1"/>
  <c r="U576" i="1"/>
  <c r="T576" i="1"/>
  <c r="S576" i="1"/>
  <c r="R576" i="1"/>
  <c r="AA575" i="1"/>
  <c r="Z575" i="1"/>
  <c r="Y575" i="1"/>
  <c r="X575" i="1"/>
  <c r="W575" i="1"/>
  <c r="V575" i="1"/>
  <c r="U575" i="1"/>
  <c r="T575" i="1"/>
  <c r="S575" i="1"/>
  <c r="R575" i="1"/>
  <c r="AA574" i="1"/>
  <c r="Z574" i="1"/>
  <c r="Y574" i="1"/>
  <c r="X574" i="1"/>
  <c r="W574" i="1"/>
  <c r="V574" i="1"/>
  <c r="U574" i="1"/>
  <c r="T574" i="1"/>
  <c r="S574" i="1"/>
  <c r="R574" i="1"/>
  <c r="AA573" i="1"/>
  <c r="Z573" i="1"/>
  <c r="Y573" i="1"/>
  <c r="X573" i="1"/>
  <c r="W573" i="1"/>
  <c r="V573" i="1"/>
  <c r="U573" i="1"/>
  <c r="T573" i="1"/>
  <c r="S573" i="1"/>
  <c r="R573" i="1"/>
  <c r="AA572" i="1"/>
  <c r="Z572" i="1"/>
  <c r="Y572" i="1"/>
  <c r="X572" i="1"/>
  <c r="W572" i="1"/>
  <c r="V572" i="1"/>
  <c r="U572" i="1"/>
  <c r="T572" i="1"/>
  <c r="S572" i="1"/>
  <c r="R572" i="1"/>
  <c r="AA571" i="1"/>
  <c r="Z571" i="1"/>
  <c r="Y571" i="1"/>
  <c r="X571" i="1"/>
  <c r="W571" i="1"/>
  <c r="V571" i="1"/>
  <c r="U571" i="1"/>
  <c r="T571" i="1"/>
  <c r="S571" i="1"/>
  <c r="R571" i="1"/>
  <c r="AA570" i="1"/>
  <c r="Z570" i="1"/>
  <c r="Y570" i="1"/>
  <c r="X570" i="1"/>
  <c r="W570" i="1"/>
  <c r="V570" i="1"/>
  <c r="U570" i="1"/>
  <c r="T570" i="1"/>
  <c r="S570" i="1"/>
  <c r="R570" i="1"/>
  <c r="AA569" i="1"/>
  <c r="Z569" i="1"/>
  <c r="Y569" i="1"/>
  <c r="X569" i="1"/>
  <c r="W569" i="1"/>
  <c r="V569" i="1"/>
  <c r="U569" i="1"/>
  <c r="T569" i="1"/>
  <c r="S569" i="1"/>
  <c r="R569" i="1"/>
  <c r="AA568" i="1"/>
  <c r="Z568" i="1"/>
  <c r="Y568" i="1"/>
  <c r="X568" i="1"/>
  <c r="W568" i="1"/>
  <c r="V568" i="1"/>
  <c r="U568" i="1"/>
  <c r="T568" i="1"/>
  <c r="S568" i="1"/>
  <c r="R568" i="1"/>
  <c r="AA567" i="1"/>
  <c r="Z567" i="1"/>
  <c r="Y567" i="1"/>
  <c r="X567" i="1"/>
  <c r="W567" i="1"/>
  <c r="V567" i="1"/>
  <c r="U567" i="1"/>
  <c r="T567" i="1"/>
  <c r="S567" i="1"/>
  <c r="R567" i="1"/>
  <c r="AA566" i="1"/>
  <c r="Z566" i="1"/>
  <c r="Y566" i="1"/>
  <c r="X566" i="1"/>
  <c r="W566" i="1"/>
  <c r="V566" i="1"/>
  <c r="U566" i="1"/>
  <c r="T566" i="1"/>
  <c r="S566" i="1"/>
  <c r="R566" i="1"/>
  <c r="AA565" i="1"/>
  <c r="Z565" i="1"/>
  <c r="Y565" i="1"/>
  <c r="X565" i="1"/>
  <c r="W565" i="1"/>
  <c r="V565" i="1"/>
  <c r="U565" i="1"/>
  <c r="T565" i="1"/>
  <c r="S565" i="1"/>
  <c r="R565" i="1"/>
  <c r="AA564" i="1"/>
  <c r="Z564" i="1"/>
  <c r="Y564" i="1"/>
  <c r="X564" i="1"/>
  <c r="W564" i="1"/>
  <c r="V564" i="1"/>
  <c r="U564" i="1"/>
  <c r="T564" i="1"/>
  <c r="S564" i="1"/>
  <c r="R564" i="1"/>
  <c r="AA563" i="1"/>
  <c r="Z563" i="1"/>
  <c r="Y563" i="1"/>
  <c r="X563" i="1"/>
  <c r="W563" i="1"/>
  <c r="V563" i="1"/>
  <c r="U563" i="1"/>
  <c r="T563" i="1"/>
  <c r="S563" i="1"/>
  <c r="R563" i="1"/>
  <c r="AA562" i="1"/>
  <c r="Z562" i="1"/>
  <c r="Y562" i="1"/>
  <c r="X562" i="1"/>
  <c r="W562" i="1"/>
  <c r="V562" i="1"/>
  <c r="U562" i="1"/>
  <c r="T562" i="1"/>
  <c r="S562" i="1"/>
  <c r="R562" i="1"/>
  <c r="AA561" i="1"/>
  <c r="Z561" i="1"/>
  <c r="Y561" i="1"/>
  <c r="X561" i="1"/>
  <c r="W561" i="1"/>
  <c r="V561" i="1"/>
  <c r="U561" i="1"/>
  <c r="T561" i="1"/>
  <c r="S561" i="1"/>
  <c r="R561" i="1"/>
  <c r="AA560" i="1"/>
  <c r="Z560" i="1"/>
  <c r="Y560" i="1"/>
  <c r="X560" i="1"/>
  <c r="W560" i="1"/>
  <c r="V560" i="1"/>
  <c r="U560" i="1"/>
  <c r="T560" i="1"/>
  <c r="S560" i="1"/>
  <c r="R560" i="1"/>
  <c r="AA559" i="1"/>
  <c r="Z559" i="1"/>
  <c r="Y559" i="1"/>
  <c r="X559" i="1"/>
  <c r="W559" i="1"/>
  <c r="V559" i="1"/>
  <c r="U559" i="1"/>
  <c r="T559" i="1"/>
  <c r="S559" i="1"/>
  <c r="R559" i="1"/>
  <c r="AA558" i="1"/>
  <c r="Z558" i="1"/>
  <c r="Y558" i="1"/>
  <c r="X558" i="1"/>
  <c r="W558" i="1"/>
  <c r="V558" i="1"/>
  <c r="U558" i="1"/>
  <c r="T558" i="1"/>
  <c r="S558" i="1"/>
  <c r="R558" i="1"/>
  <c r="AA557" i="1"/>
  <c r="Z557" i="1"/>
  <c r="Y557" i="1"/>
  <c r="X557" i="1"/>
  <c r="W557" i="1"/>
  <c r="V557" i="1"/>
  <c r="U557" i="1"/>
  <c r="T557" i="1"/>
  <c r="S557" i="1"/>
  <c r="R557" i="1"/>
  <c r="AA556" i="1"/>
  <c r="Z556" i="1"/>
  <c r="Y556" i="1"/>
  <c r="X556" i="1"/>
  <c r="W556" i="1"/>
  <c r="V556" i="1"/>
  <c r="U556" i="1"/>
  <c r="T556" i="1"/>
  <c r="S556" i="1"/>
  <c r="R556" i="1"/>
  <c r="AA555" i="1"/>
  <c r="Z555" i="1"/>
  <c r="Y555" i="1"/>
  <c r="X555" i="1"/>
  <c r="W555" i="1"/>
  <c r="V555" i="1"/>
  <c r="U555" i="1"/>
  <c r="T555" i="1"/>
  <c r="S555" i="1"/>
  <c r="R555" i="1"/>
  <c r="AA554" i="1"/>
  <c r="Z554" i="1"/>
  <c r="Y554" i="1"/>
  <c r="X554" i="1"/>
  <c r="W554" i="1"/>
  <c r="V554" i="1"/>
  <c r="U554" i="1"/>
  <c r="T554" i="1"/>
  <c r="S554" i="1"/>
  <c r="R554" i="1"/>
  <c r="AA553" i="1"/>
  <c r="Z553" i="1"/>
  <c r="Y553" i="1"/>
  <c r="X553" i="1"/>
  <c r="W553" i="1"/>
  <c r="V553" i="1"/>
  <c r="U553" i="1"/>
  <c r="T553" i="1"/>
  <c r="S553" i="1"/>
  <c r="R553" i="1"/>
  <c r="AA552" i="1"/>
  <c r="Z552" i="1"/>
  <c r="Y552" i="1"/>
  <c r="X552" i="1"/>
  <c r="W552" i="1"/>
  <c r="V552" i="1"/>
  <c r="U552" i="1"/>
  <c r="T552" i="1"/>
  <c r="S552" i="1"/>
  <c r="R552" i="1"/>
  <c r="AA551" i="1"/>
  <c r="Z551" i="1"/>
  <c r="Y551" i="1"/>
  <c r="X551" i="1"/>
  <c r="W551" i="1"/>
  <c r="V551" i="1"/>
  <c r="U551" i="1"/>
  <c r="T551" i="1"/>
  <c r="S551" i="1"/>
  <c r="R551" i="1"/>
  <c r="AA550" i="1"/>
  <c r="Z550" i="1"/>
  <c r="Y550" i="1"/>
  <c r="X550" i="1"/>
  <c r="W550" i="1"/>
  <c r="V550" i="1"/>
  <c r="U550" i="1"/>
  <c r="T550" i="1"/>
  <c r="S550" i="1"/>
  <c r="R550" i="1"/>
  <c r="AA549" i="1"/>
  <c r="Z549" i="1"/>
  <c r="Y549" i="1"/>
  <c r="X549" i="1"/>
  <c r="W549" i="1"/>
  <c r="V549" i="1"/>
  <c r="U549" i="1"/>
  <c r="T549" i="1"/>
  <c r="S549" i="1"/>
  <c r="R549" i="1"/>
  <c r="AA548" i="1"/>
  <c r="Z548" i="1"/>
  <c r="Y548" i="1"/>
  <c r="X548" i="1"/>
  <c r="W548" i="1"/>
  <c r="V548" i="1"/>
  <c r="U548" i="1"/>
  <c r="T548" i="1"/>
  <c r="S548" i="1"/>
  <c r="R548" i="1"/>
  <c r="AA547" i="1"/>
  <c r="Z547" i="1"/>
  <c r="Y547" i="1"/>
  <c r="X547" i="1"/>
  <c r="W547" i="1"/>
  <c r="V547" i="1"/>
  <c r="U547" i="1"/>
  <c r="T547" i="1"/>
  <c r="S547" i="1"/>
  <c r="R547" i="1"/>
  <c r="AA546" i="1"/>
  <c r="Z546" i="1"/>
  <c r="Y546" i="1"/>
  <c r="X546" i="1"/>
  <c r="W546" i="1"/>
  <c r="V546" i="1"/>
  <c r="U546" i="1"/>
  <c r="T546" i="1"/>
  <c r="S546" i="1"/>
  <c r="R546" i="1"/>
  <c r="AA545" i="1"/>
  <c r="Z545" i="1"/>
  <c r="Y545" i="1"/>
  <c r="X545" i="1"/>
  <c r="W545" i="1"/>
  <c r="V545" i="1"/>
  <c r="U545" i="1"/>
  <c r="T545" i="1"/>
  <c r="S545" i="1"/>
  <c r="R545" i="1"/>
  <c r="AA544" i="1"/>
  <c r="Z544" i="1"/>
  <c r="Y544" i="1"/>
  <c r="X544" i="1"/>
  <c r="W544" i="1"/>
  <c r="V544" i="1"/>
  <c r="U544" i="1"/>
  <c r="T544" i="1"/>
  <c r="S544" i="1"/>
  <c r="R544" i="1"/>
  <c r="AA543" i="1"/>
  <c r="Z543" i="1"/>
  <c r="Y543" i="1"/>
  <c r="X543" i="1"/>
  <c r="W543" i="1"/>
  <c r="V543" i="1"/>
  <c r="U543" i="1"/>
  <c r="T543" i="1"/>
  <c r="S543" i="1"/>
  <c r="R543" i="1"/>
  <c r="AA542" i="1"/>
  <c r="Z542" i="1"/>
  <c r="Y542" i="1"/>
  <c r="X542" i="1"/>
  <c r="W542" i="1"/>
  <c r="V542" i="1"/>
  <c r="U542" i="1"/>
  <c r="T542" i="1"/>
  <c r="S542" i="1"/>
  <c r="R542" i="1"/>
  <c r="AA541" i="1"/>
  <c r="Z541" i="1"/>
  <c r="Y541" i="1"/>
  <c r="X541" i="1"/>
  <c r="W541" i="1"/>
  <c r="V541" i="1"/>
  <c r="U541" i="1"/>
  <c r="T541" i="1"/>
  <c r="S541" i="1"/>
  <c r="R541" i="1"/>
  <c r="AA540" i="1"/>
  <c r="Z540" i="1"/>
  <c r="Y540" i="1"/>
  <c r="X540" i="1"/>
  <c r="W540" i="1"/>
  <c r="V540" i="1"/>
  <c r="U540" i="1"/>
  <c r="T540" i="1"/>
  <c r="S540" i="1"/>
  <c r="R540" i="1"/>
  <c r="AA539" i="1"/>
  <c r="Z539" i="1"/>
  <c r="Y539" i="1"/>
  <c r="X539" i="1"/>
  <c r="W539" i="1"/>
  <c r="V539" i="1"/>
  <c r="U539" i="1"/>
  <c r="T539" i="1"/>
  <c r="S539" i="1"/>
  <c r="R539" i="1"/>
  <c r="AA538" i="1"/>
  <c r="Z538" i="1"/>
  <c r="Y538" i="1"/>
  <c r="X538" i="1"/>
  <c r="W538" i="1"/>
  <c r="V538" i="1"/>
  <c r="U538" i="1"/>
  <c r="T538" i="1"/>
  <c r="S538" i="1"/>
  <c r="R538" i="1"/>
  <c r="AA537" i="1"/>
  <c r="Z537" i="1"/>
  <c r="Y537" i="1"/>
  <c r="X537" i="1"/>
  <c r="W537" i="1"/>
  <c r="V537" i="1"/>
  <c r="U537" i="1"/>
  <c r="T537" i="1"/>
  <c r="S537" i="1"/>
  <c r="R537" i="1"/>
  <c r="AA536" i="1"/>
  <c r="Z536" i="1"/>
  <c r="Y536" i="1"/>
  <c r="X536" i="1"/>
  <c r="W536" i="1"/>
  <c r="V536" i="1"/>
  <c r="U536" i="1"/>
  <c r="T536" i="1"/>
  <c r="S536" i="1"/>
  <c r="R536" i="1"/>
  <c r="AA535" i="1"/>
  <c r="Z535" i="1"/>
  <c r="Y535" i="1"/>
  <c r="X535" i="1"/>
  <c r="W535" i="1"/>
  <c r="V535" i="1"/>
  <c r="U535" i="1"/>
  <c r="T535" i="1"/>
  <c r="S535" i="1"/>
  <c r="R535" i="1"/>
  <c r="AA534" i="1"/>
  <c r="Z534" i="1"/>
  <c r="Y534" i="1"/>
  <c r="X534" i="1"/>
  <c r="W534" i="1"/>
  <c r="V534" i="1"/>
  <c r="U534" i="1"/>
  <c r="T534" i="1"/>
  <c r="S534" i="1"/>
  <c r="R534" i="1"/>
  <c r="AA533" i="1"/>
  <c r="Z533" i="1"/>
  <c r="Y533" i="1"/>
  <c r="X533" i="1"/>
  <c r="W533" i="1"/>
  <c r="V533" i="1"/>
  <c r="U533" i="1"/>
  <c r="T533" i="1"/>
  <c r="S533" i="1"/>
  <c r="R533" i="1"/>
  <c r="AA532" i="1"/>
  <c r="Z532" i="1"/>
  <c r="Y532" i="1"/>
  <c r="X532" i="1"/>
  <c r="W532" i="1"/>
  <c r="V532" i="1"/>
  <c r="U532" i="1"/>
  <c r="T532" i="1"/>
  <c r="S532" i="1"/>
  <c r="R532" i="1"/>
  <c r="AA531" i="1"/>
  <c r="Z531" i="1"/>
  <c r="Y531" i="1"/>
  <c r="X531" i="1"/>
  <c r="W531" i="1"/>
  <c r="V531" i="1"/>
  <c r="U531" i="1"/>
  <c r="T531" i="1"/>
  <c r="S531" i="1"/>
  <c r="R531" i="1"/>
  <c r="AA530" i="1"/>
  <c r="Z530" i="1"/>
  <c r="Y530" i="1"/>
  <c r="X530" i="1"/>
  <c r="W530" i="1"/>
  <c r="V530" i="1"/>
  <c r="U530" i="1"/>
  <c r="T530" i="1"/>
  <c r="S530" i="1"/>
  <c r="R530" i="1"/>
  <c r="AA529" i="1"/>
  <c r="Z529" i="1"/>
  <c r="Y529" i="1"/>
  <c r="X529" i="1"/>
  <c r="W529" i="1"/>
  <c r="V529" i="1"/>
  <c r="U529" i="1"/>
  <c r="T529" i="1"/>
  <c r="S529" i="1"/>
  <c r="R529" i="1"/>
  <c r="AA528" i="1"/>
  <c r="Z528" i="1"/>
  <c r="Y528" i="1"/>
  <c r="X528" i="1"/>
  <c r="W528" i="1"/>
  <c r="V528" i="1"/>
  <c r="U528" i="1"/>
  <c r="T528" i="1"/>
  <c r="S528" i="1"/>
  <c r="R528" i="1"/>
  <c r="AA527" i="1"/>
  <c r="Z527" i="1"/>
  <c r="Y527" i="1"/>
  <c r="X527" i="1"/>
  <c r="W527" i="1"/>
  <c r="V527" i="1"/>
  <c r="U527" i="1"/>
  <c r="T527" i="1"/>
  <c r="S527" i="1"/>
  <c r="R527" i="1"/>
  <c r="AA526" i="1"/>
  <c r="Z526" i="1"/>
  <c r="Y526" i="1"/>
  <c r="X526" i="1"/>
  <c r="W526" i="1"/>
  <c r="V526" i="1"/>
  <c r="U526" i="1"/>
  <c r="T526" i="1"/>
  <c r="S526" i="1"/>
  <c r="R526" i="1"/>
  <c r="AA525" i="1"/>
  <c r="Z525" i="1"/>
  <c r="Y525" i="1"/>
  <c r="X525" i="1"/>
  <c r="W525" i="1"/>
  <c r="V525" i="1"/>
  <c r="U525" i="1"/>
  <c r="T525" i="1"/>
  <c r="S525" i="1"/>
  <c r="R525" i="1"/>
  <c r="AA524" i="1"/>
  <c r="Z524" i="1"/>
  <c r="Y524" i="1"/>
  <c r="X524" i="1"/>
  <c r="W524" i="1"/>
  <c r="V524" i="1"/>
  <c r="U524" i="1"/>
  <c r="T524" i="1"/>
  <c r="S524" i="1"/>
  <c r="R524" i="1"/>
  <c r="AA523" i="1"/>
  <c r="Z523" i="1"/>
  <c r="Y523" i="1"/>
  <c r="X523" i="1"/>
  <c r="W523" i="1"/>
  <c r="V523" i="1"/>
  <c r="U523" i="1"/>
  <c r="T523" i="1"/>
  <c r="S523" i="1"/>
  <c r="R523" i="1"/>
  <c r="AA522" i="1"/>
  <c r="Z522" i="1"/>
  <c r="Y522" i="1"/>
  <c r="X522" i="1"/>
  <c r="W522" i="1"/>
  <c r="V522" i="1"/>
  <c r="U522" i="1"/>
  <c r="T522" i="1"/>
  <c r="S522" i="1"/>
  <c r="R522" i="1"/>
  <c r="AA521" i="1"/>
  <c r="Z521" i="1"/>
  <c r="Y521" i="1"/>
  <c r="X521" i="1"/>
  <c r="W521" i="1"/>
  <c r="V521" i="1"/>
  <c r="U521" i="1"/>
  <c r="T521" i="1"/>
  <c r="S521" i="1"/>
  <c r="R521" i="1"/>
  <c r="AA520" i="1"/>
  <c r="Z520" i="1"/>
  <c r="Y520" i="1"/>
  <c r="X520" i="1"/>
  <c r="W520" i="1"/>
  <c r="V520" i="1"/>
  <c r="U520" i="1"/>
  <c r="T520" i="1"/>
  <c r="S520" i="1"/>
  <c r="R520" i="1"/>
  <c r="AA519" i="1"/>
  <c r="Z519" i="1"/>
  <c r="Y519" i="1"/>
  <c r="X519" i="1"/>
  <c r="W519" i="1"/>
  <c r="V519" i="1"/>
  <c r="U519" i="1"/>
  <c r="T519" i="1"/>
  <c r="S519" i="1"/>
  <c r="R519" i="1"/>
  <c r="AA515" i="1"/>
  <c r="Z515" i="1"/>
  <c r="Y515" i="1"/>
  <c r="X515" i="1"/>
  <c r="W515" i="1"/>
  <c r="V515" i="1"/>
  <c r="U515" i="1"/>
  <c r="T515" i="1"/>
  <c r="S515" i="1"/>
  <c r="R515" i="1"/>
  <c r="AA514" i="1"/>
  <c r="Z514" i="1"/>
  <c r="Y514" i="1"/>
  <c r="X514" i="1"/>
  <c r="W514" i="1"/>
  <c r="V514" i="1"/>
  <c r="U514" i="1"/>
  <c r="T514" i="1"/>
  <c r="S514" i="1"/>
  <c r="R514" i="1"/>
  <c r="AA513" i="1"/>
  <c r="Z513" i="1"/>
  <c r="Y513" i="1"/>
  <c r="X513" i="1"/>
  <c r="W513" i="1"/>
  <c r="V513" i="1"/>
  <c r="U513" i="1"/>
  <c r="T513" i="1"/>
  <c r="S513" i="1"/>
  <c r="R513" i="1"/>
  <c r="AA512" i="1"/>
  <c r="Z512" i="1"/>
  <c r="Y512" i="1"/>
  <c r="X512" i="1"/>
  <c r="W512" i="1"/>
  <c r="V512" i="1"/>
  <c r="U512" i="1"/>
  <c r="T512" i="1"/>
  <c r="S512" i="1"/>
  <c r="R512" i="1"/>
  <c r="AA511" i="1"/>
  <c r="Z511" i="1"/>
  <c r="Y511" i="1"/>
  <c r="X511" i="1"/>
  <c r="W511" i="1"/>
  <c r="V511" i="1"/>
  <c r="U511" i="1"/>
  <c r="T511" i="1"/>
  <c r="S511" i="1"/>
  <c r="R511" i="1"/>
  <c r="AA510" i="1"/>
  <c r="Z510" i="1"/>
  <c r="Y510" i="1"/>
  <c r="X510" i="1"/>
  <c r="W510" i="1"/>
  <c r="V510" i="1"/>
  <c r="U510" i="1"/>
  <c r="T510" i="1"/>
  <c r="S510" i="1"/>
  <c r="R510" i="1"/>
  <c r="AA509" i="1"/>
  <c r="Z509" i="1"/>
  <c r="Y509" i="1"/>
  <c r="X509" i="1"/>
  <c r="W509" i="1"/>
  <c r="V509" i="1"/>
  <c r="U509" i="1"/>
  <c r="T509" i="1"/>
  <c r="S509" i="1"/>
  <c r="R509" i="1"/>
  <c r="AA508" i="1"/>
  <c r="Z508" i="1"/>
  <c r="Y508" i="1"/>
  <c r="X508" i="1"/>
  <c r="W508" i="1"/>
  <c r="V508" i="1"/>
  <c r="U508" i="1"/>
  <c r="T508" i="1"/>
  <c r="S508" i="1"/>
  <c r="R508" i="1"/>
  <c r="AA507" i="1"/>
  <c r="Z507" i="1"/>
  <c r="Y507" i="1"/>
  <c r="X507" i="1"/>
  <c r="W507" i="1"/>
  <c r="V507" i="1"/>
  <c r="U507" i="1"/>
  <c r="T507" i="1"/>
  <c r="S507" i="1"/>
  <c r="R507" i="1"/>
  <c r="AA506" i="1"/>
  <c r="Z506" i="1"/>
  <c r="Y506" i="1"/>
  <c r="X506" i="1"/>
  <c r="W506" i="1"/>
  <c r="V506" i="1"/>
  <c r="U506" i="1"/>
  <c r="T506" i="1"/>
  <c r="S506" i="1"/>
  <c r="R506" i="1"/>
  <c r="AA505" i="1"/>
  <c r="Z505" i="1"/>
  <c r="Y505" i="1"/>
  <c r="X505" i="1"/>
  <c r="W505" i="1"/>
  <c r="V505" i="1"/>
  <c r="U505" i="1"/>
  <c r="T505" i="1"/>
  <c r="S505" i="1"/>
  <c r="R505" i="1"/>
  <c r="AA504" i="1"/>
  <c r="Z504" i="1"/>
  <c r="Y504" i="1"/>
  <c r="X504" i="1"/>
  <c r="W504" i="1"/>
  <c r="V504" i="1"/>
  <c r="U504" i="1"/>
  <c r="T504" i="1"/>
  <c r="S504" i="1"/>
  <c r="R504" i="1"/>
  <c r="AA503" i="1"/>
  <c r="Z503" i="1"/>
  <c r="Y503" i="1"/>
  <c r="X503" i="1"/>
  <c r="W503" i="1"/>
  <c r="V503" i="1"/>
  <c r="U503" i="1"/>
  <c r="T503" i="1"/>
  <c r="S503" i="1"/>
  <c r="R503" i="1"/>
  <c r="AA502" i="1"/>
  <c r="Z502" i="1"/>
  <c r="Y502" i="1"/>
  <c r="X502" i="1"/>
  <c r="W502" i="1"/>
  <c r="V502" i="1"/>
  <c r="U502" i="1"/>
  <c r="T502" i="1"/>
  <c r="S502" i="1"/>
  <c r="R502" i="1"/>
  <c r="AA501" i="1"/>
  <c r="Z501" i="1"/>
  <c r="Y501" i="1"/>
  <c r="X501" i="1"/>
  <c r="W501" i="1"/>
  <c r="V501" i="1"/>
  <c r="U501" i="1"/>
  <c r="T501" i="1"/>
  <c r="S501" i="1"/>
  <c r="R501" i="1"/>
  <c r="AA500" i="1"/>
  <c r="Z500" i="1"/>
  <c r="Y500" i="1"/>
  <c r="X500" i="1"/>
  <c r="W500" i="1"/>
  <c r="V500" i="1"/>
  <c r="U500" i="1"/>
  <c r="T500" i="1"/>
  <c r="S500" i="1"/>
  <c r="R500" i="1"/>
  <c r="AA499" i="1"/>
  <c r="Z499" i="1"/>
  <c r="Y499" i="1"/>
  <c r="X499" i="1"/>
  <c r="W499" i="1"/>
  <c r="V499" i="1"/>
  <c r="U499" i="1"/>
  <c r="T499" i="1"/>
  <c r="S499" i="1"/>
  <c r="R499" i="1"/>
  <c r="AA498" i="1"/>
  <c r="Z498" i="1"/>
  <c r="Y498" i="1"/>
  <c r="X498" i="1"/>
  <c r="W498" i="1"/>
  <c r="V498" i="1"/>
  <c r="U498" i="1"/>
  <c r="T498" i="1"/>
  <c r="S498" i="1"/>
  <c r="R498" i="1"/>
  <c r="AA497" i="1"/>
  <c r="Z497" i="1"/>
  <c r="Y497" i="1"/>
  <c r="X497" i="1"/>
  <c r="W497" i="1"/>
  <c r="V497" i="1"/>
  <c r="U497" i="1"/>
  <c r="T497" i="1"/>
  <c r="S497" i="1"/>
  <c r="R497" i="1"/>
  <c r="AA496" i="1"/>
  <c r="Z496" i="1"/>
  <c r="Y496" i="1"/>
  <c r="X496" i="1"/>
  <c r="W496" i="1"/>
  <c r="V496" i="1"/>
  <c r="U496" i="1"/>
  <c r="T496" i="1"/>
  <c r="S496" i="1"/>
  <c r="R496" i="1"/>
  <c r="AA495" i="1"/>
  <c r="Z495" i="1"/>
  <c r="Y495" i="1"/>
  <c r="X495" i="1"/>
  <c r="W495" i="1"/>
  <c r="V495" i="1"/>
  <c r="U495" i="1"/>
  <c r="T495" i="1"/>
  <c r="S495" i="1"/>
  <c r="R495" i="1"/>
  <c r="AA494" i="1"/>
  <c r="Z494" i="1"/>
  <c r="Y494" i="1"/>
  <c r="X494" i="1"/>
  <c r="W494" i="1"/>
  <c r="V494" i="1"/>
  <c r="U494" i="1"/>
  <c r="T494" i="1"/>
  <c r="S494" i="1"/>
  <c r="R494" i="1"/>
  <c r="AA493" i="1"/>
  <c r="Z493" i="1"/>
  <c r="Y493" i="1"/>
  <c r="X493" i="1"/>
  <c r="W493" i="1"/>
  <c r="V493" i="1"/>
  <c r="U493" i="1"/>
  <c r="T493" i="1"/>
  <c r="S493" i="1"/>
  <c r="R493" i="1"/>
  <c r="AA492" i="1"/>
  <c r="Z492" i="1"/>
  <c r="Y492" i="1"/>
  <c r="X492" i="1"/>
  <c r="W492" i="1"/>
  <c r="V492" i="1"/>
  <c r="U492" i="1"/>
  <c r="T492" i="1"/>
  <c r="S492" i="1"/>
  <c r="R492" i="1"/>
  <c r="AA491" i="1"/>
  <c r="Z491" i="1"/>
  <c r="Y491" i="1"/>
  <c r="X491" i="1"/>
  <c r="W491" i="1"/>
  <c r="V491" i="1"/>
  <c r="U491" i="1"/>
  <c r="T491" i="1"/>
  <c r="S491" i="1"/>
  <c r="R491" i="1"/>
  <c r="AA490" i="1"/>
  <c r="Z490" i="1"/>
  <c r="Y490" i="1"/>
  <c r="X490" i="1"/>
  <c r="W490" i="1"/>
  <c r="V490" i="1"/>
  <c r="U490" i="1"/>
  <c r="T490" i="1"/>
  <c r="S490" i="1"/>
  <c r="R490" i="1"/>
  <c r="AA489" i="1"/>
  <c r="Z489" i="1"/>
  <c r="Y489" i="1"/>
  <c r="X489" i="1"/>
  <c r="W489" i="1"/>
  <c r="V489" i="1"/>
  <c r="U489" i="1"/>
  <c r="T489" i="1"/>
  <c r="S489" i="1"/>
  <c r="R489" i="1"/>
  <c r="AA488" i="1"/>
  <c r="Z488" i="1"/>
  <c r="Y488" i="1"/>
  <c r="X488" i="1"/>
  <c r="W488" i="1"/>
  <c r="V488" i="1"/>
  <c r="U488" i="1"/>
  <c r="T488" i="1"/>
  <c r="S488" i="1"/>
  <c r="R488" i="1"/>
  <c r="AA487" i="1"/>
  <c r="Z487" i="1"/>
  <c r="Y487" i="1"/>
  <c r="X487" i="1"/>
  <c r="W487" i="1"/>
  <c r="V487" i="1"/>
  <c r="U487" i="1"/>
  <c r="T487" i="1"/>
  <c r="S487" i="1"/>
  <c r="R487" i="1"/>
  <c r="AA486" i="1"/>
  <c r="Z486" i="1"/>
  <c r="Y486" i="1"/>
  <c r="X486" i="1"/>
  <c r="W486" i="1"/>
  <c r="V486" i="1"/>
  <c r="U486" i="1"/>
  <c r="T486" i="1"/>
  <c r="S486" i="1"/>
  <c r="R486" i="1"/>
  <c r="AA485" i="1"/>
  <c r="Z485" i="1"/>
  <c r="Y485" i="1"/>
  <c r="X485" i="1"/>
  <c r="W485" i="1"/>
  <c r="V485" i="1"/>
  <c r="U485" i="1"/>
  <c r="T485" i="1"/>
  <c r="S485" i="1"/>
  <c r="R485" i="1"/>
  <c r="AA484" i="1"/>
  <c r="Z484" i="1"/>
  <c r="Y484" i="1"/>
  <c r="X484" i="1"/>
  <c r="W484" i="1"/>
  <c r="V484" i="1"/>
  <c r="U484" i="1"/>
  <c r="T484" i="1"/>
  <c r="S484" i="1"/>
  <c r="R484" i="1"/>
  <c r="AA483" i="1"/>
  <c r="Z483" i="1"/>
  <c r="Y483" i="1"/>
  <c r="X483" i="1"/>
  <c r="W483" i="1"/>
  <c r="V483" i="1"/>
  <c r="U483" i="1"/>
  <c r="T483" i="1"/>
  <c r="AA482" i="1"/>
  <c r="Z482" i="1"/>
  <c r="Y482" i="1"/>
  <c r="X482" i="1"/>
  <c r="W482" i="1"/>
  <c r="V482" i="1"/>
  <c r="U482" i="1"/>
  <c r="T482" i="1"/>
  <c r="S482" i="1"/>
  <c r="R482" i="1"/>
  <c r="AA481" i="1"/>
  <c r="Z481" i="1"/>
  <c r="Y481" i="1"/>
  <c r="X481" i="1"/>
  <c r="W481" i="1"/>
  <c r="V481" i="1"/>
  <c r="U481" i="1"/>
  <c r="T481" i="1"/>
  <c r="S481" i="1"/>
  <c r="R481" i="1"/>
  <c r="AA480" i="1"/>
  <c r="Z480" i="1"/>
  <c r="Y480" i="1"/>
  <c r="X480" i="1"/>
  <c r="W480" i="1"/>
  <c r="V480" i="1"/>
  <c r="U480" i="1"/>
  <c r="T480" i="1"/>
  <c r="S480" i="1"/>
  <c r="R480" i="1"/>
  <c r="AA479" i="1"/>
  <c r="Z479" i="1"/>
  <c r="Y479" i="1"/>
  <c r="X479" i="1"/>
  <c r="W479" i="1"/>
  <c r="V479" i="1"/>
  <c r="U479" i="1"/>
  <c r="T479" i="1"/>
  <c r="S479" i="1"/>
  <c r="R479" i="1"/>
  <c r="AA478" i="1"/>
  <c r="Z478" i="1"/>
  <c r="Y478" i="1"/>
  <c r="X478" i="1"/>
  <c r="W478" i="1"/>
  <c r="V478" i="1"/>
  <c r="U478" i="1"/>
  <c r="T478" i="1"/>
  <c r="S478" i="1"/>
  <c r="R478" i="1"/>
  <c r="AA477" i="1"/>
  <c r="Z477" i="1"/>
  <c r="Y477" i="1"/>
  <c r="X477" i="1"/>
  <c r="W477" i="1"/>
  <c r="V477" i="1"/>
  <c r="U477" i="1"/>
  <c r="T477" i="1"/>
  <c r="S477" i="1"/>
  <c r="R477" i="1"/>
  <c r="AA476" i="1"/>
  <c r="Z476" i="1"/>
  <c r="Y476" i="1"/>
  <c r="X476" i="1"/>
  <c r="W476" i="1"/>
  <c r="V476" i="1"/>
  <c r="U476" i="1"/>
  <c r="T476" i="1"/>
  <c r="S476" i="1"/>
  <c r="R476" i="1"/>
  <c r="AA475" i="1"/>
  <c r="Z475" i="1"/>
  <c r="Y475" i="1"/>
  <c r="X475" i="1"/>
  <c r="W475" i="1"/>
  <c r="V475" i="1"/>
  <c r="U475" i="1"/>
  <c r="T475" i="1"/>
  <c r="S475" i="1"/>
  <c r="R475" i="1"/>
  <c r="AA474" i="1"/>
  <c r="Z474" i="1"/>
  <c r="Y474" i="1"/>
  <c r="X474" i="1"/>
  <c r="W474" i="1"/>
  <c r="V474" i="1"/>
  <c r="U474" i="1"/>
  <c r="T474" i="1"/>
  <c r="S474" i="1"/>
  <c r="R474" i="1"/>
  <c r="AA473" i="1"/>
  <c r="Z473" i="1"/>
  <c r="Y473" i="1"/>
  <c r="X473" i="1"/>
  <c r="W473" i="1"/>
  <c r="V473" i="1"/>
  <c r="U473" i="1"/>
  <c r="T473" i="1"/>
  <c r="S473" i="1"/>
  <c r="R473" i="1"/>
  <c r="AA472" i="1"/>
  <c r="Z472" i="1"/>
  <c r="Y472" i="1"/>
  <c r="X472" i="1"/>
  <c r="W472" i="1"/>
  <c r="V472" i="1"/>
  <c r="U472" i="1"/>
  <c r="T472" i="1"/>
  <c r="S472" i="1"/>
  <c r="R472" i="1"/>
  <c r="AA471" i="1"/>
  <c r="Z471" i="1"/>
  <c r="Y471" i="1"/>
  <c r="X471" i="1"/>
  <c r="W471" i="1"/>
  <c r="V471" i="1"/>
  <c r="U471" i="1"/>
  <c r="T471" i="1"/>
  <c r="S471" i="1"/>
  <c r="R471" i="1"/>
  <c r="AA470" i="1"/>
  <c r="Z470" i="1"/>
  <c r="Y470" i="1"/>
  <c r="X470" i="1"/>
  <c r="W470" i="1"/>
  <c r="V470" i="1"/>
  <c r="U470" i="1"/>
  <c r="T470" i="1"/>
  <c r="S470" i="1"/>
  <c r="R470" i="1"/>
  <c r="AA469" i="1"/>
  <c r="Z469" i="1"/>
  <c r="Y469" i="1"/>
  <c r="X469" i="1"/>
  <c r="W469" i="1"/>
  <c r="V469" i="1"/>
  <c r="U469" i="1"/>
  <c r="T469" i="1"/>
  <c r="S469" i="1"/>
  <c r="R469" i="1"/>
  <c r="AA468" i="1"/>
  <c r="Z468" i="1"/>
  <c r="Y468" i="1"/>
  <c r="X468" i="1"/>
  <c r="W468" i="1"/>
  <c r="V468" i="1"/>
  <c r="U468" i="1"/>
  <c r="T468" i="1"/>
  <c r="S468" i="1"/>
  <c r="R468" i="1"/>
  <c r="AA467" i="1"/>
  <c r="Z467" i="1"/>
  <c r="Y467" i="1"/>
  <c r="X467" i="1"/>
  <c r="W467" i="1"/>
  <c r="V467" i="1"/>
  <c r="U467" i="1"/>
  <c r="T467" i="1"/>
  <c r="S467" i="1"/>
  <c r="R467" i="1"/>
  <c r="AA466" i="1"/>
  <c r="Z466" i="1"/>
  <c r="Y466" i="1"/>
  <c r="X466" i="1"/>
  <c r="W466" i="1"/>
  <c r="V466" i="1"/>
  <c r="U466" i="1"/>
  <c r="T466" i="1"/>
  <c r="S466" i="1"/>
  <c r="R466" i="1"/>
  <c r="AA465" i="1"/>
  <c r="Z465" i="1"/>
  <c r="Y465" i="1"/>
  <c r="X465" i="1"/>
  <c r="W465" i="1"/>
  <c r="V465" i="1"/>
  <c r="U465" i="1"/>
  <c r="T465" i="1"/>
  <c r="S465" i="1"/>
  <c r="R465" i="1"/>
  <c r="AA464" i="1"/>
  <c r="Z464" i="1"/>
  <c r="Y464" i="1"/>
  <c r="X464" i="1"/>
  <c r="W464" i="1"/>
  <c r="V464" i="1"/>
  <c r="U464" i="1"/>
  <c r="T464" i="1"/>
  <c r="S464" i="1"/>
  <c r="R464" i="1"/>
  <c r="AA463" i="1"/>
  <c r="Z463" i="1"/>
  <c r="Y463" i="1"/>
  <c r="X463" i="1"/>
  <c r="W463" i="1"/>
  <c r="V463" i="1"/>
  <c r="U463" i="1"/>
  <c r="T463" i="1"/>
  <c r="S463" i="1"/>
  <c r="R463" i="1"/>
  <c r="AA462" i="1"/>
  <c r="Z462" i="1"/>
  <c r="Y462" i="1"/>
  <c r="X462" i="1"/>
  <c r="W462" i="1"/>
  <c r="V462" i="1"/>
  <c r="U462" i="1"/>
  <c r="T462" i="1"/>
  <c r="S462" i="1"/>
  <c r="R462" i="1"/>
  <c r="AA461" i="1"/>
  <c r="Z461" i="1"/>
  <c r="Y461" i="1"/>
  <c r="X461" i="1"/>
  <c r="W461" i="1"/>
  <c r="V461" i="1"/>
  <c r="U461" i="1"/>
  <c r="T461" i="1"/>
  <c r="S461" i="1"/>
  <c r="R461" i="1"/>
  <c r="AA460" i="1"/>
  <c r="Z460" i="1"/>
  <c r="Y460" i="1"/>
  <c r="X460" i="1"/>
  <c r="W460" i="1"/>
  <c r="V460" i="1"/>
  <c r="U460" i="1"/>
  <c r="T460" i="1"/>
  <c r="S460" i="1"/>
  <c r="R460" i="1"/>
  <c r="AA459" i="1"/>
  <c r="Z459" i="1"/>
  <c r="Y459" i="1"/>
  <c r="X459" i="1"/>
  <c r="W459" i="1"/>
  <c r="V459" i="1"/>
  <c r="U459" i="1"/>
  <c r="T459" i="1"/>
  <c r="S459" i="1"/>
  <c r="R459" i="1"/>
  <c r="AA458" i="1"/>
  <c r="Z458" i="1"/>
  <c r="Y458" i="1"/>
  <c r="X458" i="1"/>
  <c r="W458" i="1"/>
  <c r="V458" i="1"/>
  <c r="U458" i="1"/>
  <c r="T458" i="1"/>
  <c r="S458" i="1"/>
  <c r="R458" i="1"/>
  <c r="AA457" i="1"/>
  <c r="Z457" i="1"/>
  <c r="Y457" i="1"/>
  <c r="X457" i="1"/>
  <c r="W457" i="1"/>
  <c r="V457" i="1"/>
  <c r="U457" i="1"/>
  <c r="T457" i="1"/>
  <c r="S457" i="1"/>
  <c r="R457" i="1"/>
  <c r="AA456" i="1"/>
  <c r="Z456" i="1"/>
  <c r="Y456" i="1"/>
  <c r="X456" i="1"/>
  <c r="W456" i="1"/>
  <c r="V456" i="1"/>
  <c r="U456" i="1"/>
  <c r="T456" i="1"/>
  <c r="S456" i="1"/>
  <c r="R456" i="1"/>
  <c r="AA455" i="1"/>
  <c r="Z455" i="1"/>
  <c r="Y455" i="1"/>
  <c r="X455" i="1"/>
  <c r="W455" i="1"/>
  <c r="V455" i="1"/>
  <c r="U455" i="1"/>
  <c r="T455" i="1"/>
  <c r="S455" i="1"/>
  <c r="R455" i="1"/>
  <c r="AA454" i="1"/>
  <c r="Z454" i="1"/>
  <c r="Y454" i="1"/>
  <c r="X454" i="1"/>
  <c r="W454" i="1"/>
  <c r="V454" i="1"/>
  <c r="U454" i="1"/>
  <c r="T454" i="1"/>
  <c r="S454" i="1"/>
  <c r="R454" i="1"/>
  <c r="AA453" i="1"/>
  <c r="Z453" i="1"/>
  <c r="Y453" i="1"/>
  <c r="X453" i="1"/>
  <c r="W453" i="1"/>
  <c r="V453" i="1"/>
  <c r="U453" i="1"/>
  <c r="T453" i="1"/>
  <c r="S453" i="1"/>
  <c r="R453" i="1"/>
  <c r="AA452" i="1"/>
  <c r="Z452" i="1"/>
  <c r="Y452" i="1"/>
  <c r="X452" i="1"/>
  <c r="W452" i="1"/>
  <c r="V452" i="1"/>
  <c r="U452" i="1"/>
  <c r="T452" i="1"/>
  <c r="S452" i="1"/>
  <c r="R452" i="1"/>
  <c r="AA451" i="1"/>
  <c r="Z451" i="1"/>
  <c r="Y451" i="1"/>
  <c r="X451" i="1"/>
  <c r="W451" i="1"/>
  <c r="V451" i="1"/>
  <c r="U451" i="1"/>
  <c r="T451" i="1"/>
  <c r="S451" i="1"/>
  <c r="R451" i="1"/>
  <c r="AA450" i="1"/>
  <c r="Z450" i="1"/>
  <c r="Y450" i="1"/>
  <c r="X450" i="1"/>
  <c r="W450" i="1"/>
  <c r="V450" i="1"/>
  <c r="U450" i="1"/>
  <c r="T450" i="1"/>
  <c r="S450" i="1"/>
  <c r="R450" i="1"/>
  <c r="AA449" i="1"/>
  <c r="Z449" i="1"/>
  <c r="Y449" i="1"/>
  <c r="X449" i="1"/>
  <c r="W449" i="1"/>
  <c r="V449" i="1"/>
  <c r="U449" i="1"/>
  <c r="T449" i="1"/>
  <c r="S449" i="1"/>
  <c r="R449" i="1"/>
  <c r="AA448" i="1"/>
  <c r="Z448" i="1"/>
  <c r="Y448" i="1"/>
  <c r="X448" i="1"/>
  <c r="W448" i="1"/>
  <c r="V448" i="1"/>
  <c r="U448" i="1"/>
  <c r="T448" i="1"/>
  <c r="S448" i="1"/>
  <c r="R448" i="1"/>
  <c r="AA447" i="1"/>
  <c r="Z447" i="1"/>
  <c r="Y447" i="1"/>
  <c r="X447" i="1"/>
  <c r="W447" i="1"/>
  <c r="V447" i="1"/>
  <c r="U447" i="1"/>
  <c r="T447" i="1"/>
  <c r="S447" i="1"/>
  <c r="R447" i="1"/>
  <c r="AA446" i="1"/>
  <c r="Z446" i="1"/>
  <c r="Y446" i="1"/>
  <c r="X446" i="1"/>
  <c r="W446" i="1"/>
  <c r="V446" i="1"/>
  <c r="U446" i="1"/>
  <c r="T446" i="1"/>
  <c r="S446" i="1"/>
  <c r="R446" i="1"/>
  <c r="AA445" i="1"/>
  <c r="Z445" i="1"/>
  <c r="Y445" i="1"/>
  <c r="X445" i="1"/>
  <c r="W445" i="1"/>
  <c r="V445" i="1"/>
  <c r="U445" i="1"/>
  <c r="T445" i="1"/>
  <c r="S445" i="1"/>
  <c r="R445" i="1"/>
  <c r="AA444" i="1"/>
  <c r="Z444" i="1"/>
  <c r="Y444" i="1"/>
  <c r="X444" i="1"/>
  <c r="W444" i="1"/>
  <c r="V444" i="1"/>
  <c r="U444" i="1"/>
  <c r="T444" i="1"/>
  <c r="S444" i="1"/>
  <c r="R444" i="1"/>
  <c r="AA443" i="1"/>
  <c r="Z443" i="1"/>
  <c r="Y443" i="1"/>
  <c r="X443" i="1"/>
  <c r="W443" i="1"/>
  <c r="V443" i="1"/>
  <c r="U443" i="1"/>
  <c r="T443" i="1"/>
  <c r="S443" i="1"/>
  <c r="R443" i="1"/>
  <c r="AA442" i="1"/>
  <c r="Z442" i="1"/>
  <c r="Y442" i="1"/>
  <c r="X442" i="1"/>
  <c r="W442" i="1"/>
  <c r="V442" i="1"/>
  <c r="U442" i="1"/>
  <c r="T442" i="1"/>
  <c r="S442" i="1"/>
  <c r="R442" i="1"/>
  <c r="AA441" i="1"/>
  <c r="Z441" i="1"/>
  <c r="Y441" i="1"/>
  <c r="X441" i="1"/>
  <c r="W441" i="1"/>
  <c r="V441" i="1"/>
  <c r="U441" i="1"/>
  <c r="T441" i="1"/>
  <c r="S441" i="1"/>
  <c r="R441" i="1"/>
  <c r="AA440" i="1"/>
  <c r="Z440" i="1"/>
  <c r="Y440" i="1"/>
  <c r="X440" i="1"/>
  <c r="W440" i="1"/>
  <c r="V440" i="1"/>
  <c r="U440" i="1"/>
  <c r="T440" i="1"/>
  <c r="S440" i="1"/>
  <c r="R440" i="1"/>
  <c r="AA439" i="1"/>
  <c r="Z439" i="1"/>
  <c r="Y439" i="1"/>
  <c r="X439" i="1"/>
  <c r="W439" i="1"/>
  <c r="V439" i="1"/>
  <c r="U439" i="1"/>
  <c r="T439" i="1"/>
  <c r="S439" i="1"/>
  <c r="R439" i="1"/>
  <c r="AA438" i="1"/>
  <c r="Z438" i="1"/>
  <c r="Y438" i="1"/>
  <c r="X438" i="1"/>
  <c r="W438" i="1"/>
  <c r="V438" i="1"/>
  <c r="U438" i="1"/>
  <c r="T438" i="1"/>
  <c r="S438" i="1"/>
  <c r="R438" i="1"/>
  <c r="AA437" i="1"/>
  <c r="Z437" i="1"/>
  <c r="Y437" i="1"/>
  <c r="X437" i="1"/>
  <c r="W437" i="1"/>
  <c r="V437" i="1"/>
  <c r="U437" i="1"/>
  <c r="T437" i="1"/>
  <c r="S437" i="1"/>
  <c r="R437" i="1"/>
  <c r="AA436" i="1"/>
  <c r="Z436" i="1"/>
  <c r="Y436" i="1"/>
  <c r="X436" i="1"/>
  <c r="W436" i="1"/>
  <c r="V436" i="1"/>
  <c r="U436" i="1"/>
  <c r="T436" i="1"/>
  <c r="S436" i="1"/>
  <c r="R436" i="1"/>
  <c r="AA435" i="1"/>
  <c r="Z435" i="1"/>
  <c r="Y435" i="1"/>
  <c r="X435" i="1"/>
  <c r="W435" i="1"/>
  <c r="V435" i="1"/>
  <c r="U435" i="1"/>
  <c r="T435" i="1"/>
  <c r="S435" i="1"/>
  <c r="R435" i="1"/>
  <c r="AA434" i="1"/>
  <c r="Z434" i="1"/>
  <c r="Y434" i="1"/>
  <c r="X434" i="1"/>
  <c r="W434" i="1"/>
  <c r="V434" i="1"/>
  <c r="U434" i="1"/>
  <c r="T434" i="1"/>
  <c r="S434" i="1"/>
  <c r="R434" i="1"/>
  <c r="AA433" i="1"/>
  <c r="Z433" i="1"/>
  <c r="Y433" i="1"/>
  <c r="X433" i="1"/>
  <c r="W433" i="1"/>
  <c r="V433" i="1"/>
  <c r="U433" i="1"/>
  <c r="T433" i="1"/>
  <c r="S433" i="1"/>
  <c r="R433" i="1"/>
  <c r="AA432" i="1"/>
  <c r="Z432" i="1"/>
  <c r="Y432" i="1"/>
  <c r="X432" i="1"/>
  <c r="W432" i="1"/>
  <c r="V432" i="1"/>
  <c r="U432" i="1"/>
  <c r="T432" i="1"/>
  <c r="S432" i="1"/>
  <c r="R432" i="1"/>
  <c r="AA431" i="1"/>
  <c r="Z431" i="1"/>
  <c r="Y431" i="1"/>
  <c r="X431" i="1"/>
  <c r="W431" i="1"/>
  <c r="V431" i="1"/>
  <c r="U431" i="1"/>
  <c r="T431" i="1"/>
  <c r="S431" i="1"/>
  <c r="R431" i="1"/>
  <c r="AA430" i="1"/>
  <c r="Z430" i="1"/>
  <c r="Y430" i="1"/>
  <c r="X430" i="1"/>
  <c r="W430" i="1"/>
  <c r="V430" i="1"/>
  <c r="U430" i="1"/>
  <c r="T430" i="1"/>
  <c r="S430" i="1"/>
  <c r="R430" i="1"/>
  <c r="AA429" i="1"/>
  <c r="Z429" i="1"/>
  <c r="Y429" i="1"/>
  <c r="X429" i="1"/>
  <c r="W429" i="1"/>
  <c r="V429" i="1"/>
  <c r="U429" i="1"/>
  <c r="T429" i="1"/>
  <c r="S429" i="1"/>
  <c r="R429" i="1"/>
  <c r="AA428" i="1"/>
  <c r="Z428" i="1"/>
  <c r="Y428" i="1"/>
  <c r="X428" i="1"/>
  <c r="W428" i="1"/>
  <c r="V428" i="1"/>
  <c r="U428" i="1"/>
  <c r="T428" i="1"/>
  <c r="S428" i="1"/>
  <c r="R428" i="1"/>
  <c r="AA427" i="1"/>
  <c r="Z427" i="1"/>
  <c r="Y427" i="1"/>
  <c r="X427" i="1"/>
  <c r="W427" i="1"/>
  <c r="V427" i="1"/>
  <c r="U427" i="1"/>
  <c r="T427" i="1"/>
  <c r="S427" i="1"/>
  <c r="R427" i="1"/>
  <c r="AA426" i="1"/>
  <c r="Z426" i="1"/>
  <c r="Y426" i="1"/>
  <c r="X426" i="1"/>
  <c r="W426" i="1"/>
  <c r="V426" i="1"/>
  <c r="U426" i="1"/>
  <c r="T426" i="1"/>
  <c r="S426" i="1"/>
  <c r="R426" i="1"/>
  <c r="AA425" i="1"/>
  <c r="Z425" i="1"/>
  <c r="Y425" i="1"/>
  <c r="X425" i="1"/>
  <c r="W425" i="1"/>
  <c r="V425" i="1"/>
  <c r="U425" i="1"/>
  <c r="T425" i="1"/>
  <c r="S425" i="1"/>
  <c r="R425" i="1"/>
  <c r="AA424" i="1"/>
  <c r="Z424" i="1"/>
  <c r="Y424" i="1"/>
  <c r="X424" i="1"/>
  <c r="W424" i="1"/>
  <c r="V424" i="1"/>
  <c r="U424" i="1"/>
  <c r="T424" i="1"/>
  <c r="S424" i="1"/>
  <c r="R424" i="1"/>
  <c r="AA423" i="1"/>
  <c r="Z423" i="1"/>
  <c r="Y423" i="1"/>
  <c r="X423" i="1"/>
  <c r="W423" i="1"/>
  <c r="V423" i="1"/>
  <c r="U423" i="1"/>
  <c r="T423" i="1"/>
  <c r="S423" i="1"/>
  <c r="R423" i="1"/>
  <c r="AA422" i="1"/>
  <c r="Z422" i="1"/>
  <c r="Y422" i="1"/>
  <c r="X422" i="1"/>
  <c r="W422" i="1"/>
  <c r="V422" i="1"/>
  <c r="U422" i="1"/>
  <c r="T422" i="1"/>
  <c r="S422" i="1"/>
  <c r="R422" i="1"/>
  <c r="AA421" i="1"/>
  <c r="Z421" i="1"/>
  <c r="Y421" i="1"/>
  <c r="X421" i="1"/>
  <c r="W421" i="1"/>
  <c r="V421" i="1"/>
  <c r="U421" i="1"/>
  <c r="T421" i="1"/>
  <c r="S421" i="1"/>
  <c r="R421" i="1"/>
  <c r="AA420" i="1"/>
  <c r="Z420" i="1"/>
  <c r="Y420" i="1"/>
  <c r="X420" i="1"/>
  <c r="W420" i="1"/>
  <c r="V420" i="1"/>
  <c r="U420" i="1"/>
  <c r="T420" i="1"/>
  <c r="S420" i="1"/>
  <c r="R420" i="1"/>
  <c r="AA419" i="1"/>
  <c r="Z419" i="1"/>
  <c r="Y419" i="1"/>
  <c r="X419" i="1"/>
  <c r="W419" i="1"/>
  <c r="V419" i="1"/>
  <c r="U419" i="1"/>
  <c r="T419" i="1"/>
  <c r="S419" i="1"/>
  <c r="R419" i="1"/>
  <c r="AA418" i="1"/>
  <c r="Z418" i="1"/>
  <c r="Y418" i="1"/>
  <c r="X418" i="1"/>
  <c r="W418" i="1"/>
  <c r="V418" i="1"/>
  <c r="U418" i="1"/>
  <c r="T418" i="1"/>
  <c r="S418" i="1"/>
  <c r="R418" i="1"/>
  <c r="AA417" i="1"/>
  <c r="Z417" i="1"/>
  <c r="Y417" i="1"/>
  <c r="X417" i="1"/>
  <c r="W417" i="1"/>
  <c r="V417" i="1"/>
  <c r="U417" i="1"/>
  <c r="T417" i="1"/>
  <c r="S417" i="1"/>
  <c r="R417" i="1"/>
  <c r="AA416" i="1"/>
  <c r="Z416" i="1"/>
  <c r="Y416" i="1"/>
  <c r="X416" i="1"/>
  <c r="W416" i="1"/>
  <c r="V416" i="1"/>
  <c r="U416" i="1"/>
  <c r="T416" i="1"/>
  <c r="S416" i="1"/>
  <c r="R416" i="1"/>
  <c r="AA415" i="1"/>
  <c r="Z415" i="1"/>
  <c r="Y415" i="1"/>
  <c r="X415" i="1"/>
  <c r="W415" i="1"/>
  <c r="V415" i="1"/>
  <c r="U415" i="1"/>
  <c r="T415" i="1"/>
  <c r="S415" i="1"/>
  <c r="R415" i="1"/>
  <c r="AA414" i="1"/>
  <c r="Z414" i="1"/>
  <c r="Y414" i="1"/>
  <c r="X414" i="1"/>
  <c r="W414" i="1"/>
  <c r="V414" i="1"/>
  <c r="U414" i="1"/>
  <c r="T414" i="1"/>
  <c r="S414" i="1"/>
  <c r="R414" i="1"/>
  <c r="AA413" i="1"/>
  <c r="Z413" i="1"/>
  <c r="Y413" i="1"/>
  <c r="X413" i="1"/>
  <c r="W413" i="1"/>
  <c r="V413" i="1"/>
  <c r="U413" i="1"/>
  <c r="T413" i="1"/>
  <c r="S413" i="1"/>
  <c r="R413" i="1"/>
  <c r="AA412" i="1"/>
  <c r="Z412" i="1"/>
  <c r="Y412" i="1"/>
  <c r="X412" i="1"/>
  <c r="W412" i="1"/>
  <c r="V412" i="1"/>
  <c r="U412" i="1"/>
  <c r="T412" i="1"/>
  <c r="S412" i="1"/>
  <c r="R412" i="1"/>
  <c r="AA411" i="1"/>
  <c r="Z411" i="1"/>
  <c r="Y411" i="1"/>
  <c r="X411" i="1"/>
  <c r="W411" i="1"/>
  <c r="V411" i="1"/>
  <c r="U411" i="1"/>
  <c r="T411" i="1"/>
  <c r="S411" i="1"/>
  <c r="R411" i="1"/>
  <c r="AA410" i="1"/>
  <c r="Z410" i="1"/>
  <c r="Y410" i="1"/>
  <c r="X410" i="1"/>
  <c r="W410" i="1"/>
  <c r="V410" i="1"/>
  <c r="U410" i="1"/>
  <c r="T410" i="1"/>
  <c r="S410" i="1"/>
  <c r="R410" i="1"/>
  <c r="AA409" i="1"/>
  <c r="Z409" i="1"/>
  <c r="Y409" i="1"/>
  <c r="X409" i="1"/>
  <c r="W409" i="1"/>
  <c r="V409" i="1"/>
  <c r="U409" i="1"/>
  <c r="T409" i="1"/>
  <c r="S409" i="1"/>
  <c r="R409" i="1"/>
  <c r="AA408" i="1"/>
  <c r="Z408" i="1"/>
  <c r="Y408" i="1"/>
  <c r="X408" i="1"/>
  <c r="W408" i="1"/>
  <c r="V408" i="1"/>
  <c r="U408" i="1"/>
  <c r="T408" i="1"/>
  <c r="S408" i="1"/>
  <c r="R408" i="1"/>
  <c r="AA407" i="1"/>
  <c r="Z407" i="1"/>
  <c r="Y407" i="1"/>
  <c r="X407" i="1"/>
  <c r="W407" i="1"/>
  <c r="V407" i="1"/>
  <c r="U407" i="1"/>
  <c r="T407" i="1"/>
  <c r="S407" i="1"/>
  <c r="R407" i="1"/>
  <c r="AA406" i="1"/>
  <c r="Z406" i="1"/>
  <c r="Y406" i="1"/>
  <c r="X406" i="1"/>
  <c r="W406" i="1"/>
  <c r="V406" i="1"/>
  <c r="U406" i="1"/>
  <c r="T406" i="1"/>
  <c r="S406" i="1"/>
  <c r="R406" i="1"/>
  <c r="AA405" i="1"/>
  <c r="Z405" i="1"/>
  <c r="Y405" i="1"/>
  <c r="X405" i="1"/>
  <c r="W405" i="1"/>
  <c r="V405" i="1"/>
  <c r="U405" i="1"/>
  <c r="T405" i="1"/>
  <c r="S405" i="1"/>
  <c r="R405" i="1"/>
  <c r="AA404" i="1"/>
  <c r="Z404" i="1"/>
  <c r="Y404" i="1"/>
  <c r="X404" i="1"/>
  <c r="W404" i="1"/>
  <c r="V404" i="1"/>
  <c r="U404" i="1"/>
  <c r="T404" i="1"/>
  <c r="S404" i="1"/>
  <c r="R404" i="1"/>
  <c r="AA403" i="1"/>
  <c r="Z403" i="1"/>
  <c r="Y403" i="1"/>
  <c r="X403" i="1"/>
  <c r="W403" i="1"/>
  <c r="V403" i="1"/>
  <c r="U403" i="1"/>
  <c r="T403" i="1"/>
  <c r="S403" i="1"/>
  <c r="R403" i="1"/>
  <c r="AA402" i="1"/>
  <c r="Z402" i="1"/>
  <c r="Y402" i="1"/>
  <c r="X402" i="1"/>
  <c r="W402" i="1"/>
  <c r="V402" i="1"/>
  <c r="U402" i="1"/>
  <c r="T402" i="1"/>
  <c r="S402" i="1"/>
  <c r="R402" i="1"/>
  <c r="AA401" i="1"/>
  <c r="Z401" i="1"/>
  <c r="Y401" i="1"/>
  <c r="X401" i="1"/>
  <c r="W401" i="1"/>
  <c r="V401" i="1"/>
  <c r="U401" i="1"/>
  <c r="T401" i="1"/>
  <c r="S401" i="1"/>
  <c r="R401" i="1"/>
  <c r="AA400" i="1"/>
  <c r="Z400" i="1"/>
  <c r="Y400" i="1"/>
  <c r="X400" i="1"/>
  <c r="W400" i="1"/>
  <c r="V400" i="1"/>
  <c r="U400" i="1"/>
  <c r="T400" i="1"/>
  <c r="S400" i="1"/>
  <c r="R400" i="1"/>
  <c r="AA399" i="1"/>
  <c r="Z399" i="1"/>
  <c r="Y399" i="1"/>
  <c r="X399" i="1"/>
  <c r="W399" i="1"/>
  <c r="V399" i="1"/>
  <c r="U399" i="1"/>
  <c r="T399" i="1"/>
  <c r="S399" i="1"/>
  <c r="R399" i="1"/>
  <c r="AA398" i="1"/>
  <c r="Z398" i="1"/>
  <c r="Y398" i="1"/>
  <c r="X398" i="1"/>
  <c r="W398" i="1"/>
  <c r="V398" i="1"/>
  <c r="U398" i="1"/>
  <c r="T398" i="1"/>
  <c r="S398" i="1"/>
  <c r="R398" i="1"/>
  <c r="AA397" i="1"/>
  <c r="Z397" i="1"/>
  <c r="Y397" i="1"/>
  <c r="X397" i="1"/>
  <c r="W397" i="1"/>
  <c r="V397" i="1"/>
  <c r="U397" i="1"/>
  <c r="T397" i="1"/>
  <c r="S397" i="1"/>
  <c r="R397" i="1"/>
  <c r="AA396" i="1"/>
  <c r="Z396" i="1"/>
  <c r="Y396" i="1"/>
  <c r="X396" i="1"/>
  <c r="W396" i="1"/>
  <c r="V396" i="1"/>
  <c r="U396" i="1"/>
  <c r="T396" i="1"/>
  <c r="S396" i="1"/>
  <c r="R396" i="1"/>
  <c r="AA395" i="1"/>
  <c r="Z395" i="1"/>
  <c r="Y395" i="1"/>
  <c r="X395" i="1"/>
  <c r="W395" i="1"/>
  <c r="V395" i="1"/>
  <c r="U395" i="1"/>
  <c r="T395" i="1"/>
  <c r="S395" i="1"/>
  <c r="R395" i="1"/>
  <c r="AA394" i="1"/>
  <c r="Z394" i="1"/>
  <c r="Y394" i="1"/>
  <c r="X394" i="1"/>
  <c r="W394" i="1"/>
  <c r="V394" i="1"/>
  <c r="U394" i="1"/>
  <c r="T394" i="1"/>
  <c r="S394" i="1"/>
  <c r="R394" i="1"/>
  <c r="AA393" i="1"/>
  <c r="Z393" i="1"/>
  <c r="Y393" i="1"/>
  <c r="X393" i="1"/>
  <c r="W393" i="1"/>
  <c r="V393" i="1"/>
  <c r="U393" i="1"/>
  <c r="T393" i="1"/>
  <c r="S393" i="1"/>
  <c r="R393" i="1"/>
  <c r="AA392" i="1"/>
  <c r="Z392" i="1"/>
  <c r="Y392" i="1"/>
  <c r="X392" i="1"/>
  <c r="W392" i="1"/>
  <c r="V392" i="1"/>
  <c r="U392" i="1"/>
  <c r="T392" i="1"/>
  <c r="S392" i="1"/>
  <c r="R392" i="1"/>
  <c r="AA391" i="1"/>
  <c r="Z391" i="1"/>
  <c r="Y391" i="1"/>
  <c r="X391" i="1"/>
  <c r="W391" i="1"/>
  <c r="V391" i="1"/>
  <c r="U391" i="1"/>
  <c r="T391" i="1"/>
  <c r="S391" i="1"/>
  <c r="R391" i="1"/>
  <c r="AA390" i="1"/>
  <c r="Z390" i="1"/>
  <c r="Y390" i="1"/>
  <c r="X390" i="1"/>
  <c r="W390" i="1"/>
  <c r="V390" i="1"/>
  <c r="U390" i="1"/>
  <c r="T390" i="1"/>
  <c r="S390" i="1"/>
  <c r="R390" i="1"/>
  <c r="AA389" i="1"/>
  <c r="Z389" i="1"/>
  <c r="Y389" i="1"/>
  <c r="X389" i="1"/>
  <c r="W389" i="1"/>
  <c r="V389" i="1"/>
  <c r="U389" i="1"/>
  <c r="T389" i="1"/>
  <c r="S389" i="1"/>
  <c r="R389" i="1"/>
  <c r="AA388" i="1"/>
  <c r="Z388" i="1"/>
  <c r="Y388" i="1"/>
  <c r="X388" i="1"/>
  <c r="W388" i="1"/>
  <c r="V388" i="1"/>
  <c r="U388" i="1"/>
  <c r="T388" i="1"/>
  <c r="S388" i="1"/>
  <c r="R388" i="1"/>
  <c r="AA387" i="1"/>
  <c r="Z387" i="1"/>
  <c r="Y387" i="1"/>
  <c r="X387" i="1"/>
  <c r="W387" i="1"/>
  <c r="V387" i="1"/>
  <c r="U387" i="1"/>
  <c r="T387" i="1"/>
  <c r="S387" i="1"/>
  <c r="R387" i="1"/>
  <c r="AA386" i="1"/>
  <c r="Z386" i="1"/>
  <c r="Y386" i="1"/>
  <c r="X386" i="1"/>
  <c r="W386" i="1"/>
  <c r="V386" i="1"/>
  <c r="U386" i="1"/>
  <c r="T386" i="1"/>
  <c r="S386" i="1"/>
  <c r="R386" i="1"/>
  <c r="AA385" i="1"/>
  <c r="Z385" i="1"/>
  <c r="Y385" i="1"/>
  <c r="X385" i="1"/>
  <c r="W385" i="1"/>
  <c r="V385" i="1"/>
  <c r="U385" i="1"/>
  <c r="T385" i="1"/>
  <c r="S385" i="1"/>
  <c r="R385" i="1"/>
  <c r="AA384" i="1"/>
  <c r="Z384" i="1"/>
  <c r="Y384" i="1"/>
  <c r="X384" i="1"/>
  <c r="W384" i="1"/>
  <c r="V384" i="1"/>
  <c r="U384" i="1"/>
  <c r="T384" i="1"/>
  <c r="S384" i="1"/>
  <c r="R384" i="1"/>
  <c r="AA383" i="1"/>
  <c r="Z383" i="1"/>
  <c r="Y383" i="1"/>
  <c r="X383" i="1"/>
  <c r="W383" i="1"/>
  <c r="V383" i="1"/>
  <c r="U383" i="1"/>
  <c r="T383" i="1"/>
  <c r="S383" i="1"/>
  <c r="R383" i="1"/>
  <c r="AA382" i="1"/>
  <c r="Z382" i="1"/>
  <c r="Y382" i="1"/>
  <c r="X382" i="1"/>
  <c r="W382" i="1"/>
  <c r="V382" i="1"/>
  <c r="U382" i="1"/>
  <c r="T382" i="1"/>
  <c r="S382" i="1"/>
  <c r="R382" i="1"/>
  <c r="AA381" i="1"/>
  <c r="Z381" i="1"/>
  <c r="Y381" i="1"/>
  <c r="X381" i="1"/>
  <c r="W381" i="1"/>
  <c r="V381" i="1"/>
  <c r="U381" i="1"/>
  <c r="T381" i="1"/>
  <c r="S381" i="1"/>
  <c r="R381" i="1"/>
  <c r="AA380" i="1"/>
  <c r="Z380" i="1"/>
  <c r="Y380" i="1"/>
  <c r="X380" i="1"/>
  <c r="W380" i="1"/>
  <c r="V380" i="1"/>
  <c r="U380" i="1"/>
  <c r="T380" i="1"/>
  <c r="S380" i="1"/>
  <c r="R380" i="1"/>
  <c r="AA379" i="1"/>
  <c r="Z379" i="1"/>
  <c r="Y379" i="1"/>
  <c r="X379" i="1"/>
  <c r="W379" i="1"/>
  <c r="V379" i="1"/>
  <c r="U379" i="1"/>
  <c r="T379" i="1"/>
  <c r="S379" i="1"/>
  <c r="R379" i="1"/>
  <c r="AA378" i="1"/>
  <c r="Z378" i="1"/>
  <c r="Y378" i="1"/>
  <c r="X378" i="1"/>
  <c r="W378" i="1"/>
  <c r="V378" i="1"/>
  <c r="U378" i="1"/>
  <c r="T378" i="1"/>
  <c r="S378" i="1"/>
  <c r="R378" i="1"/>
  <c r="AA377" i="1"/>
  <c r="Z377" i="1"/>
  <c r="Y377" i="1"/>
  <c r="X377" i="1"/>
  <c r="W377" i="1"/>
  <c r="V377" i="1"/>
  <c r="U377" i="1"/>
  <c r="T377" i="1"/>
  <c r="S377" i="1"/>
  <c r="R377" i="1"/>
  <c r="AA376" i="1"/>
  <c r="Z376" i="1"/>
  <c r="Y376" i="1"/>
  <c r="X376" i="1"/>
  <c r="W376" i="1"/>
  <c r="V376" i="1"/>
  <c r="U376" i="1"/>
  <c r="T376" i="1"/>
  <c r="S376" i="1"/>
  <c r="R376" i="1"/>
  <c r="AA375" i="1"/>
  <c r="Z375" i="1"/>
  <c r="Y375" i="1"/>
  <c r="X375" i="1"/>
  <c r="W375" i="1"/>
  <c r="V375" i="1"/>
  <c r="U375" i="1"/>
  <c r="T375" i="1"/>
  <c r="S375" i="1"/>
  <c r="R375" i="1"/>
  <c r="AA374" i="1"/>
  <c r="Z374" i="1"/>
  <c r="Y374" i="1"/>
  <c r="X374" i="1"/>
  <c r="W374" i="1"/>
  <c r="V374" i="1"/>
  <c r="U374" i="1"/>
  <c r="T374" i="1"/>
  <c r="S374" i="1"/>
  <c r="R374" i="1"/>
  <c r="AA373" i="1"/>
  <c r="Z373" i="1"/>
  <c r="Y373" i="1"/>
  <c r="X373" i="1"/>
  <c r="W373" i="1"/>
  <c r="V373" i="1"/>
  <c r="U373" i="1"/>
  <c r="T373" i="1"/>
  <c r="S373" i="1"/>
  <c r="R373" i="1"/>
  <c r="AA372" i="1"/>
  <c r="Z372" i="1"/>
  <c r="Y372" i="1"/>
  <c r="X372" i="1"/>
  <c r="W372" i="1"/>
  <c r="V372" i="1"/>
  <c r="U372" i="1"/>
  <c r="T372" i="1"/>
  <c r="S372" i="1"/>
  <c r="R372" i="1"/>
  <c r="AA371" i="1"/>
  <c r="Z371" i="1"/>
  <c r="Y371" i="1"/>
  <c r="X371" i="1"/>
  <c r="W371" i="1"/>
  <c r="V371" i="1"/>
  <c r="U371" i="1"/>
  <c r="T371" i="1"/>
  <c r="S371" i="1"/>
  <c r="R371" i="1"/>
  <c r="AA370" i="1"/>
  <c r="Z370" i="1"/>
  <c r="Y370" i="1"/>
  <c r="X370" i="1"/>
  <c r="W370" i="1"/>
  <c r="V370" i="1"/>
  <c r="U370" i="1"/>
  <c r="T370" i="1"/>
  <c r="S370" i="1"/>
  <c r="AA365" i="1"/>
  <c r="Z365" i="1"/>
  <c r="Y365" i="1"/>
  <c r="X365" i="1"/>
  <c r="W365" i="1"/>
  <c r="V365" i="1"/>
  <c r="U365" i="1"/>
  <c r="T365" i="1"/>
  <c r="S365" i="1"/>
  <c r="R365" i="1"/>
  <c r="AB364" i="1"/>
  <c r="AA364" i="1"/>
  <c r="Z364" i="1"/>
  <c r="Y364" i="1"/>
  <c r="X364" i="1"/>
  <c r="W364" i="1"/>
  <c r="V364" i="1"/>
  <c r="U364" i="1"/>
  <c r="T364" i="1"/>
  <c r="S364" i="1"/>
  <c r="R364" i="1"/>
  <c r="AB363" i="1"/>
  <c r="AA363" i="1"/>
  <c r="Z363" i="1"/>
  <c r="Y363" i="1"/>
  <c r="X363" i="1"/>
  <c r="W363" i="1"/>
  <c r="V363" i="1"/>
  <c r="U363" i="1"/>
  <c r="T363" i="1"/>
  <c r="S363" i="1"/>
  <c r="R363" i="1"/>
  <c r="AB362" i="1"/>
  <c r="AA362" i="1"/>
  <c r="Z362" i="1"/>
  <c r="Y362" i="1"/>
  <c r="X362" i="1"/>
  <c r="W362" i="1"/>
  <c r="V362" i="1"/>
  <c r="U362" i="1"/>
  <c r="T362" i="1"/>
  <c r="S362" i="1"/>
  <c r="R362" i="1"/>
  <c r="AA361" i="1"/>
  <c r="Z361" i="1"/>
  <c r="Y361" i="1"/>
  <c r="X361" i="1"/>
  <c r="W361" i="1"/>
  <c r="V361" i="1"/>
  <c r="U361" i="1"/>
  <c r="T361" i="1"/>
  <c r="S361" i="1"/>
  <c r="R361" i="1"/>
  <c r="AA360" i="1"/>
  <c r="Z360" i="1"/>
  <c r="Y360" i="1"/>
  <c r="X360" i="1"/>
  <c r="W360" i="1"/>
  <c r="V360" i="1"/>
  <c r="U360" i="1"/>
  <c r="T360" i="1"/>
  <c r="S360" i="1"/>
  <c r="R360" i="1"/>
  <c r="AB359" i="1"/>
  <c r="AA359" i="1"/>
  <c r="Z359" i="1"/>
  <c r="Y359" i="1"/>
  <c r="X359" i="1"/>
  <c r="W359" i="1"/>
  <c r="V359" i="1"/>
  <c r="U359" i="1"/>
  <c r="T359" i="1"/>
  <c r="S359" i="1"/>
  <c r="R359" i="1"/>
  <c r="AA358" i="1"/>
  <c r="Z358" i="1"/>
  <c r="Y358" i="1"/>
  <c r="X358" i="1"/>
  <c r="W358" i="1"/>
  <c r="V358" i="1"/>
  <c r="U358" i="1"/>
  <c r="T358" i="1"/>
  <c r="S358" i="1"/>
  <c r="R358" i="1"/>
  <c r="AB357" i="1"/>
  <c r="AA357" i="1"/>
  <c r="Z357" i="1"/>
  <c r="Y357" i="1"/>
  <c r="X357" i="1"/>
  <c r="W357" i="1"/>
  <c r="V357" i="1"/>
  <c r="U357" i="1"/>
  <c r="T357" i="1"/>
  <c r="S357" i="1"/>
  <c r="R357" i="1"/>
  <c r="AA356" i="1"/>
  <c r="Z356" i="1"/>
  <c r="Y356" i="1"/>
  <c r="X356" i="1"/>
  <c r="W356" i="1"/>
  <c r="V356" i="1"/>
  <c r="U356" i="1"/>
  <c r="T356" i="1"/>
  <c r="S356" i="1"/>
  <c r="R356" i="1"/>
  <c r="AA355" i="1"/>
  <c r="Z355" i="1"/>
  <c r="Y355" i="1"/>
  <c r="X355" i="1"/>
  <c r="W355" i="1"/>
  <c r="V355" i="1"/>
  <c r="U355" i="1"/>
  <c r="T355" i="1"/>
  <c r="S355" i="1"/>
  <c r="R355" i="1"/>
  <c r="AA354" i="1"/>
  <c r="Z354" i="1"/>
  <c r="Y354" i="1"/>
  <c r="X354" i="1"/>
  <c r="W354" i="1"/>
  <c r="V354" i="1"/>
  <c r="U354" i="1"/>
  <c r="T354" i="1"/>
  <c r="S354" i="1"/>
  <c r="R354" i="1"/>
  <c r="AA353" i="1"/>
  <c r="Z353" i="1"/>
  <c r="Y353" i="1"/>
  <c r="X353" i="1"/>
  <c r="W353" i="1"/>
  <c r="V353" i="1"/>
  <c r="U353" i="1"/>
  <c r="T353" i="1"/>
  <c r="S353" i="1"/>
  <c r="R353" i="1"/>
  <c r="AA352" i="1"/>
  <c r="Z352" i="1"/>
  <c r="Y352" i="1"/>
  <c r="X352" i="1"/>
  <c r="W352" i="1"/>
  <c r="V352" i="1"/>
  <c r="U352" i="1"/>
  <c r="T352" i="1"/>
  <c r="S352" i="1"/>
  <c r="R352" i="1"/>
  <c r="AA351" i="1"/>
  <c r="Z351" i="1"/>
  <c r="Y351" i="1"/>
  <c r="X351" i="1"/>
  <c r="W351" i="1"/>
  <c r="V351" i="1"/>
  <c r="U351" i="1"/>
  <c r="T351" i="1"/>
  <c r="S351" i="1"/>
  <c r="R351" i="1"/>
  <c r="AA350" i="1"/>
  <c r="Z350" i="1"/>
  <c r="Y350" i="1"/>
  <c r="X350" i="1"/>
  <c r="W350" i="1"/>
  <c r="V350" i="1"/>
  <c r="U350" i="1"/>
  <c r="T350" i="1"/>
  <c r="S350" i="1"/>
  <c r="R350" i="1"/>
  <c r="AB349" i="1"/>
  <c r="AA349" i="1"/>
  <c r="Z349" i="1"/>
  <c r="Y349" i="1"/>
  <c r="X349" i="1"/>
  <c r="W349" i="1"/>
  <c r="V349" i="1"/>
  <c r="U349" i="1"/>
  <c r="T349" i="1"/>
  <c r="S349" i="1"/>
  <c r="R349" i="1"/>
  <c r="AA348" i="1"/>
  <c r="Z348" i="1"/>
  <c r="Y348" i="1"/>
  <c r="X348" i="1"/>
  <c r="W348" i="1"/>
  <c r="V348" i="1"/>
  <c r="U348" i="1"/>
  <c r="T348" i="1"/>
  <c r="S348" i="1"/>
  <c r="R348" i="1"/>
  <c r="AA347" i="1"/>
  <c r="Z347" i="1"/>
  <c r="Y347" i="1"/>
  <c r="X347" i="1"/>
  <c r="W347" i="1"/>
  <c r="V347" i="1"/>
  <c r="U347" i="1"/>
  <c r="T347" i="1"/>
  <c r="S347" i="1"/>
  <c r="R347" i="1"/>
  <c r="AA346" i="1"/>
  <c r="Z346" i="1"/>
  <c r="Y346" i="1"/>
  <c r="X346" i="1"/>
  <c r="W346" i="1"/>
  <c r="V346" i="1"/>
  <c r="U346" i="1"/>
  <c r="T346" i="1"/>
  <c r="S346" i="1"/>
  <c r="R346" i="1"/>
  <c r="AA345" i="1"/>
  <c r="Z345" i="1"/>
  <c r="Y345" i="1"/>
  <c r="X345" i="1"/>
  <c r="W345" i="1"/>
  <c r="V345" i="1"/>
  <c r="U345" i="1"/>
  <c r="T345" i="1"/>
  <c r="S345" i="1"/>
  <c r="R345" i="1"/>
  <c r="AA344" i="1"/>
  <c r="Z344" i="1"/>
  <c r="Y344" i="1"/>
  <c r="X344" i="1"/>
  <c r="W344" i="1"/>
  <c r="V344" i="1"/>
  <c r="U344" i="1"/>
  <c r="T344" i="1"/>
  <c r="S344" i="1"/>
  <c r="R344" i="1"/>
  <c r="AB343" i="1"/>
  <c r="AA343" i="1"/>
  <c r="Z343" i="1"/>
  <c r="Y343" i="1"/>
  <c r="X343" i="1"/>
  <c r="W343" i="1"/>
  <c r="V343" i="1"/>
  <c r="U343" i="1"/>
  <c r="T343" i="1"/>
  <c r="S343" i="1"/>
  <c r="R343" i="1"/>
  <c r="AB342" i="1"/>
  <c r="AA342" i="1"/>
  <c r="Z342" i="1"/>
  <c r="Y342" i="1"/>
  <c r="X342" i="1"/>
  <c r="W342" i="1"/>
  <c r="V342" i="1"/>
  <c r="U342" i="1"/>
  <c r="T342" i="1"/>
  <c r="S342" i="1"/>
  <c r="R342" i="1"/>
  <c r="AA341" i="1"/>
  <c r="Z341" i="1"/>
  <c r="Y341" i="1"/>
  <c r="X341" i="1"/>
  <c r="W341" i="1"/>
  <c r="V341" i="1"/>
  <c r="U341" i="1"/>
  <c r="T341" i="1"/>
  <c r="S341" i="1"/>
  <c r="R341" i="1"/>
  <c r="AB340" i="1"/>
  <c r="AA340" i="1"/>
  <c r="Z340" i="1"/>
  <c r="Y340" i="1"/>
  <c r="X340" i="1"/>
  <c r="W340" i="1"/>
  <c r="V340" i="1"/>
  <c r="U340" i="1"/>
  <c r="T340" i="1"/>
  <c r="S340" i="1"/>
  <c r="R340" i="1"/>
  <c r="AA339" i="1"/>
  <c r="Z339" i="1"/>
  <c r="Y339" i="1"/>
  <c r="X339" i="1"/>
  <c r="W339" i="1"/>
  <c r="V339" i="1"/>
  <c r="U339" i="1"/>
  <c r="T339" i="1"/>
  <c r="S339" i="1"/>
  <c r="R339" i="1"/>
  <c r="AA338" i="1"/>
  <c r="Z338" i="1"/>
  <c r="Y338" i="1"/>
  <c r="X338" i="1"/>
  <c r="W338" i="1"/>
  <c r="V338" i="1"/>
  <c r="U338" i="1"/>
  <c r="T338" i="1"/>
  <c r="S338" i="1"/>
  <c r="R338" i="1"/>
  <c r="AA337" i="1"/>
  <c r="Z337" i="1"/>
  <c r="Y337" i="1"/>
  <c r="X337" i="1"/>
  <c r="W337" i="1"/>
  <c r="V337" i="1"/>
  <c r="U337" i="1"/>
  <c r="T337" i="1"/>
  <c r="S337" i="1"/>
  <c r="R337" i="1"/>
  <c r="AA336" i="1"/>
  <c r="Z336" i="1"/>
  <c r="Y336" i="1"/>
  <c r="X336" i="1"/>
  <c r="W336" i="1"/>
  <c r="V336" i="1"/>
  <c r="U336" i="1"/>
  <c r="T336" i="1"/>
  <c r="S336" i="1"/>
  <c r="R336" i="1"/>
  <c r="AA335" i="1"/>
  <c r="Z335" i="1"/>
  <c r="Y335" i="1"/>
  <c r="X335" i="1"/>
  <c r="W335" i="1"/>
  <c r="V335" i="1"/>
  <c r="U335" i="1"/>
  <c r="T335" i="1"/>
  <c r="S335" i="1"/>
  <c r="R335" i="1"/>
  <c r="AB334" i="1"/>
  <c r="AA334" i="1"/>
  <c r="Z334" i="1"/>
  <c r="Y334" i="1"/>
  <c r="X334" i="1"/>
  <c r="W334" i="1"/>
  <c r="V334" i="1"/>
  <c r="U334" i="1"/>
  <c r="T334" i="1"/>
  <c r="S334" i="1"/>
  <c r="R334" i="1"/>
  <c r="AA333" i="1"/>
  <c r="Z333" i="1"/>
  <c r="Y333" i="1"/>
  <c r="X333" i="1"/>
  <c r="W333" i="1"/>
  <c r="V333" i="1"/>
  <c r="U333" i="1"/>
  <c r="T333" i="1"/>
  <c r="S333" i="1"/>
  <c r="R333" i="1"/>
  <c r="AB332" i="1"/>
  <c r="AA332" i="1"/>
  <c r="Z332" i="1"/>
  <c r="Y332" i="1"/>
  <c r="X332" i="1"/>
  <c r="W332" i="1"/>
  <c r="V332" i="1"/>
  <c r="U332" i="1"/>
  <c r="T332" i="1"/>
  <c r="S332" i="1"/>
  <c r="R332" i="1"/>
  <c r="AB331" i="1"/>
  <c r="AA331" i="1"/>
  <c r="Z331" i="1"/>
  <c r="Y331" i="1"/>
  <c r="X331" i="1"/>
  <c r="W331" i="1"/>
  <c r="V331" i="1"/>
  <c r="U331" i="1"/>
  <c r="T331" i="1"/>
  <c r="S331" i="1"/>
  <c r="R331" i="1"/>
  <c r="AB330" i="1"/>
  <c r="AA330" i="1"/>
  <c r="Z330" i="1"/>
  <c r="Y330" i="1"/>
  <c r="X330" i="1"/>
  <c r="W330" i="1"/>
  <c r="V330" i="1"/>
  <c r="U330" i="1"/>
  <c r="T330" i="1"/>
  <c r="S330" i="1"/>
  <c r="R330" i="1"/>
  <c r="AA329" i="1"/>
  <c r="Z329" i="1"/>
  <c r="Y329" i="1"/>
  <c r="X329" i="1"/>
  <c r="W329" i="1"/>
  <c r="V329" i="1"/>
  <c r="U329" i="1"/>
  <c r="T329" i="1"/>
  <c r="S329" i="1"/>
  <c r="R329" i="1"/>
  <c r="AA328" i="1"/>
  <c r="Z328" i="1"/>
  <c r="Y328" i="1"/>
  <c r="X328" i="1"/>
  <c r="W328" i="1"/>
  <c r="V328" i="1"/>
  <c r="U328" i="1"/>
  <c r="T328" i="1"/>
  <c r="S328" i="1"/>
  <c r="R328" i="1"/>
  <c r="AB327" i="1"/>
  <c r="AA327" i="1"/>
  <c r="Z327" i="1"/>
  <c r="Y327" i="1"/>
  <c r="X327" i="1"/>
  <c r="W327" i="1"/>
  <c r="V327" i="1"/>
  <c r="U327" i="1"/>
  <c r="T327" i="1"/>
  <c r="S327" i="1"/>
  <c r="R327" i="1"/>
  <c r="AA326" i="1"/>
  <c r="Z326" i="1"/>
  <c r="Y326" i="1"/>
  <c r="X326" i="1"/>
  <c r="W326" i="1"/>
  <c r="V326" i="1"/>
  <c r="U326" i="1"/>
  <c r="T326" i="1"/>
  <c r="S326" i="1"/>
  <c r="R326" i="1"/>
  <c r="AB325" i="1"/>
  <c r="AA325" i="1"/>
  <c r="Z325" i="1"/>
  <c r="Y325" i="1"/>
  <c r="X325" i="1"/>
  <c r="W325" i="1"/>
  <c r="V325" i="1"/>
  <c r="U325" i="1"/>
  <c r="T325" i="1"/>
  <c r="S325" i="1"/>
  <c r="R325" i="1"/>
  <c r="AB324" i="1"/>
  <c r="AA324" i="1"/>
  <c r="Z324" i="1"/>
  <c r="Y324" i="1"/>
  <c r="X324" i="1"/>
  <c r="W324" i="1"/>
  <c r="V324" i="1"/>
  <c r="U324" i="1"/>
  <c r="T324" i="1"/>
  <c r="S324" i="1"/>
  <c r="R324" i="1"/>
  <c r="AA323" i="1"/>
  <c r="Z323" i="1"/>
  <c r="Y323" i="1"/>
  <c r="X323" i="1"/>
  <c r="W323" i="1"/>
  <c r="V323" i="1"/>
  <c r="U323" i="1"/>
  <c r="T323" i="1"/>
  <c r="S323" i="1"/>
  <c r="R323" i="1"/>
  <c r="AA322" i="1"/>
  <c r="Z322" i="1"/>
  <c r="Y322" i="1"/>
  <c r="X322" i="1"/>
  <c r="W322" i="1"/>
  <c r="V322" i="1"/>
  <c r="U322" i="1"/>
  <c r="T322" i="1"/>
  <c r="S322" i="1"/>
  <c r="R322" i="1"/>
  <c r="AA321" i="1"/>
  <c r="Z321" i="1"/>
  <c r="Y321" i="1"/>
  <c r="X321" i="1"/>
  <c r="W321" i="1"/>
  <c r="V321" i="1"/>
  <c r="U321" i="1"/>
  <c r="T321" i="1"/>
  <c r="S321" i="1"/>
  <c r="R321" i="1"/>
  <c r="AA320" i="1"/>
  <c r="Z320" i="1"/>
  <c r="Y320" i="1"/>
  <c r="X320" i="1"/>
  <c r="W320" i="1"/>
  <c r="V320" i="1"/>
  <c r="U320" i="1"/>
  <c r="T320" i="1"/>
  <c r="S320" i="1"/>
  <c r="R320" i="1"/>
  <c r="AB319" i="1"/>
  <c r="AA319" i="1"/>
  <c r="Z319" i="1"/>
  <c r="Y319" i="1"/>
  <c r="X319" i="1"/>
  <c r="W319" i="1"/>
  <c r="V319" i="1"/>
  <c r="U319" i="1"/>
  <c r="T319" i="1"/>
  <c r="S319" i="1"/>
  <c r="R319" i="1"/>
  <c r="AB318" i="1"/>
  <c r="AA318" i="1"/>
  <c r="Z318" i="1"/>
  <c r="Y318" i="1"/>
  <c r="X318" i="1"/>
  <c r="W318" i="1"/>
  <c r="V318" i="1"/>
  <c r="U318" i="1"/>
  <c r="T318" i="1"/>
  <c r="S318" i="1"/>
  <c r="R318" i="1"/>
  <c r="AA317" i="1"/>
  <c r="Z317" i="1"/>
  <c r="Y317" i="1"/>
  <c r="X317" i="1"/>
  <c r="W317" i="1"/>
  <c r="V317" i="1"/>
  <c r="U317" i="1"/>
  <c r="T317" i="1"/>
  <c r="S317" i="1"/>
  <c r="R317" i="1"/>
  <c r="AB316" i="1"/>
  <c r="AA316" i="1"/>
  <c r="Z316" i="1"/>
  <c r="Y316" i="1"/>
  <c r="X316" i="1"/>
  <c r="W316" i="1"/>
  <c r="V316" i="1"/>
  <c r="U316" i="1"/>
  <c r="T316" i="1"/>
  <c r="S316" i="1"/>
  <c r="R316" i="1"/>
  <c r="AA315" i="1"/>
  <c r="Z315" i="1"/>
  <c r="Y315" i="1"/>
  <c r="X315" i="1"/>
  <c r="W315" i="1"/>
  <c r="V315" i="1"/>
  <c r="U315" i="1"/>
  <c r="T315" i="1"/>
  <c r="S315" i="1"/>
  <c r="R315" i="1"/>
  <c r="AA314" i="1"/>
  <c r="Z314" i="1"/>
  <c r="Y314" i="1"/>
  <c r="X314" i="1"/>
  <c r="W314" i="1"/>
  <c r="V314" i="1"/>
  <c r="U314" i="1"/>
  <c r="T314" i="1"/>
  <c r="S314" i="1"/>
  <c r="R314" i="1"/>
  <c r="AA313" i="1"/>
  <c r="Z313" i="1"/>
  <c r="Y313" i="1"/>
  <c r="X313" i="1"/>
  <c r="W313" i="1"/>
  <c r="V313" i="1"/>
  <c r="U313" i="1"/>
  <c r="T313" i="1"/>
  <c r="S313" i="1"/>
  <c r="R313" i="1"/>
  <c r="AB312" i="1"/>
  <c r="AA312" i="1"/>
  <c r="Z312" i="1"/>
  <c r="Y312" i="1"/>
  <c r="X312" i="1"/>
  <c r="W312" i="1"/>
  <c r="V312" i="1"/>
  <c r="U312" i="1"/>
  <c r="T312" i="1"/>
  <c r="S312" i="1"/>
  <c r="R312" i="1"/>
  <c r="AB311" i="1"/>
  <c r="AA311" i="1"/>
  <c r="Z311" i="1"/>
  <c r="Y311" i="1"/>
  <c r="X311" i="1"/>
  <c r="W311" i="1"/>
  <c r="V311" i="1"/>
  <c r="U311" i="1"/>
  <c r="T311" i="1"/>
  <c r="S311" i="1"/>
  <c r="R311" i="1"/>
  <c r="AB310" i="1"/>
  <c r="AA310" i="1"/>
  <c r="Z310" i="1"/>
  <c r="Y310" i="1"/>
  <c r="X310" i="1"/>
  <c r="W310" i="1"/>
  <c r="V310" i="1"/>
  <c r="U310" i="1"/>
  <c r="T310" i="1"/>
  <c r="S310" i="1"/>
  <c r="R310" i="1"/>
  <c r="AA309" i="1"/>
  <c r="Z309" i="1"/>
  <c r="Y309" i="1"/>
  <c r="X309" i="1"/>
  <c r="W309" i="1"/>
  <c r="V309" i="1"/>
  <c r="U309" i="1"/>
  <c r="T309" i="1"/>
  <c r="S309" i="1"/>
  <c r="R309" i="1"/>
  <c r="AB308" i="1"/>
  <c r="AA308" i="1"/>
  <c r="Z308" i="1"/>
  <c r="Y308" i="1"/>
  <c r="X308" i="1"/>
  <c r="W308" i="1"/>
  <c r="V308" i="1"/>
  <c r="U308" i="1"/>
  <c r="T308" i="1"/>
  <c r="S308" i="1"/>
  <c r="R308" i="1"/>
  <c r="AB307" i="1"/>
  <c r="AA307" i="1"/>
  <c r="Z307" i="1"/>
  <c r="Y307" i="1"/>
  <c r="X307" i="1"/>
  <c r="W307" i="1"/>
  <c r="V307" i="1"/>
  <c r="U307" i="1"/>
  <c r="T307" i="1"/>
  <c r="S307" i="1"/>
  <c r="R307" i="1"/>
  <c r="AB306" i="1"/>
  <c r="AA306" i="1"/>
  <c r="Z306" i="1"/>
  <c r="Y306" i="1"/>
  <c r="X306" i="1"/>
  <c r="W306" i="1"/>
  <c r="V306" i="1"/>
  <c r="U306" i="1"/>
  <c r="T306" i="1"/>
  <c r="S306" i="1"/>
  <c r="R306" i="1"/>
  <c r="AB305" i="1"/>
  <c r="AA305" i="1"/>
  <c r="Z305" i="1"/>
  <c r="Y305" i="1"/>
  <c r="X305" i="1"/>
  <c r="W305" i="1"/>
  <c r="V305" i="1"/>
  <c r="U305" i="1"/>
  <c r="T305" i="1"/>
  <c r="S305" i="1"/>
  <c r="R305" i="1"/>
  <c r="AA304" i="1"/>
  <c r="Z304" i="1"/>
  <c r="Y304" i="1"/>
  <c r="X304" i="1"/>
  <c r="W304" i="1"/>
  <c r="V304" i="1"/>
  <c r="U304" i="1"/>
  <c r="T304" i="1"/>
  <c r="S304" i="1"/>
  <c r="R304" i="1"/>
  <c r="AA303" i="1"/>
  <c r="Z303" i="1"/>
  <c r="Y303" i="1"/>
  <c r="X303" i="1"/>
  <c r="W303" i="1"/>
  <c r="V303" i="1"/>
  <c r="U303" i="1"/>
  <c r="T303" i="1"/>
  <c r="S303" i="1"/>
  <c r="R303" i="1"/>
  <c r="AB302" i="1"/>
  <c r="AA302" i="1"/>
  <c r="Z302" i="1"/>
  <c r="Y302" i="1"/>
  <c r="X302" i="1"/>
  <c r="W302" i="1"/>
  <c r="V302" i="1"/>
  <c r="U302" i="1"/>
  <c r="T302" i="1"/>
  <c r="S302" i="1"/>
  <c r="R302" i="1"/>
  <c r="AB301" i="1"/>
  <c r="AA301" i="1"/>
  <c r="Z301" i="1"/>
  <c r="Y301" i="1"/>
  <c r="X301" i="1"/>
  <c r="W301" i="1"/>
  <c r="V301" i="1"/>
  <c r="U301" i="1"/>
  <c r="T301" i="1"/>
  <c r="S301" i="1"/>
  <c r="R301" i="1"/>
  <c r="AB300" i="1"/>
  <c r="AA300" i="1"/>
  <c r="Z300" i="1"/>
  <c r="Y300" i="1"/>
  <c r="X300" i="1"/>
  <c r="W300" i="1"/>
  <c r="V300" i="1"/>
  <c r="U300" i="1"/>
  <c r="T300" i="1"/>
  <c r="S300" i="1"/>
  <c r="R300" i="1"/>
  <c r="AA299" i="1"/>
  <c r="Z299" i="1"/>
  <c r="Y299" i="1"/>
  <c r="X299" i="1"/>
  <c r="W299" i="1"/>
  <c r="V299" i="1"/>
  <c r="U299" i="1"/>
  <c r="T299" i="1"/>
  <c r="S299" i="1"/>
  <c r="R299" i="1"/>
  <c r="AA298" i="1"/>
  <c r="Z298" i="1"/>
  <c r="Y298" i="1"/>
  <c r="X298" i="1"/>
  <c r="W298" i="1"/>
  <c r="V298" i="1"/>
  <c r="U298" i="1"/>
  <c r="T298" i="1"/>
  <c r="S298" i="1"/>
  <c r="R298" i="1"/>
  <c r="AB297" i="1"/>
  <c r="AA297" i="1"/>
  <c r="Z297" i="1"/>
  <c r="Y297" i="1"/>
  <c r="X297" i="1"/>
  <c r="W297" i="1"/>
  <c r="V297" i="1"/>
  <c r="U297" i="1"/>
  <c r="T297" i="1"/>
  <c r="S297" i="1"/>
  <c r="R297" i="1"/>
  <c r="AB296" i="1"/>
  <c r="AA296" i="1"/>
  <c r="Z296" i="1"/>
  <c r="Y296" i="1"/>
  <c r="X296" i="1"/>
  <c r="W296" i="1"/>
  <c r="V296" i="1"/>
  <c r="U296" i="1"/>
  <c r="T296" i="1"/>
  <c r="S296" i="1"/>
  <c r="R296" i="1"/>
  <c r="AB295" i="1"/>
  <c r="AA295" i="1"/>
  <c r="Z295" i="1"/>
  <c r="Y295" i="1"/>
  <c r="X295" i="1"/>
  <c r="W295" i="1"/>
  <c r="V295" i="1"/>
  <c r="U295" i="1"/>
  <c r="T295" i="1"/>
  <c r="S295" i="1"/>
  <c r="R295" i="1"/>
  <c r="AA294" i="1"/>
  <c r="Z294" i="1"/>
  <c r="Y294" i="1"/>
  <c r="X294" i="1"/>
  <c r="W294" i="1"/>
  <c r="V294" i="1"/>
  <c r="U294" i="1"/>
  <c r="T294" i="1"/>
  <c r="S294" i="1"/>
  <c r="R294" i="1"/>
  <c r="AA293" i="1"/>
  <c r="Z293" i="1"/>
  <c r="Y293" i="1"/>
  <c r="X293" i="1"/>
  <c r="W293" i="1"/>
  <c r="V293" i="1"/>
  <c r="U293" i="1"/>
  <c r="T293" i="1"/>
  <c r="S293" i="1"/>
  <c r="R293" i="1"/>
  <c r="AA292" i="1"/>
  <c r="Z292" i="1"/>
  <c r="Y292" i="1"/>
  <c r="X292" i="1"/>
  <c r="W292" i="1"/>
  <c r="V292" i="1"/>
  <c r="U292" i="1"/>
  <c r="T292" i="1"/>
  <c r="S292" i="1"/>
  <c r="R292" i="1"/>
  <c r="AA291" i="1"/>
  <c r="Z291" i="1"/>
  <c r="Y291" i="1"/>
  <c r="X291" i="1"/>
  <c r="W291" i="1"/>
  <c r="V291" i="1"/>
  <c r="U291" i="1"/>
  <c r="T291" i="1"/>
  <c r="S291" i="1"/>
  <c r="R291" i="1"/>
  <c r="AB290" i="1"/>
  <c r="AA290" i="1"/>
  <c r="Z290" i="1"/>
  <c r="Y290" i="1"/>
  <c r="X290" i="1"/>
  <c r="W290" i="1"/>
  <c r="V290" i="1"/>
  <c r="U290" i="1"/>
  <c r="T290" i="1"/>
  <c r="S290" i="1"/>
  <c r="R290" i="1"/>
  <c r="AA289" i="1"/>
  <c r="Z289" i="1"/>
  <c r="Y289" i="1"/>
  <c r="X289" i="1"/>
  <c r="W289" i="1"/>
  <c r="V289" i="1"/>
  <c r="U289" i="1"/>
  <c r="T289" i="1"/>
  <c r="S289" i="1"/>
  <c r="R289" i="1"/>
  <c r="AA288" i="1"/>
  <c r="Z288" i="1"/>
  <c r="Y288" i="1"/>
  <c r="X288" i="1"/>
  <c r="W288" i="1"/>
  <c r="V288" i="1"/>
  <c r="U288" i="1"/>
  <c r="T288" i="1"/>
  <c r="S288" i="1"/>
  <c r="R288" i="1"/>
  <c r="AA287" i="1"/>
  <c r="Z287" i="1"/>
  <c r="Y287" i="1"/>
  <c r="X287" i="1"/>
  <c r="W287" i="1"/>
  <c r="V287" i="1"/>
  <c r="U287" i="1"/>
  <c r="T287" i="1"/>
  <c r="S287" i="1"/>
  <c r="R287" i="1"/>
  <c r="AA286" i="1"/>
  <c r="Z286" i="1"/>
  <c r="Y286" i="1"/>
  <c r="X286" i="1"/>
  <c r="W286" i="1"/>
  <c r="V286" i="1"/>
  <c r="U286" i="1"/>
  <c r="T286" i="1"/>
  <c r="S286" i="1"/>
  <c r="R286" i="1"/>
  <c r="AA285" i="1"/>
  <c r="Z285" i="1"/>
  <c r="Y285" i="1"/>
  <c r="X285" i="1"/>
  <c r="W285" i="1"/>
  <c r="V285" i="1"/>
  <c r="U285" i="1"/>
  <c r="T285" i="1"/>
  <c r="S285" i="1"/>
  <c r="R285" i="1"/>
  <c r="AB284" i="1"/>
  <c r="AA284" i="1"/>
  <c r="Z284" i="1"/>
  <c r="Y284" i="1"/>
  <c r="X284" i="1"/>
  <c r="W284" i="1"/>
  <c r="V284" i="1"/>
  <c r="U284" i="1"/>
  <c r="T284" i="1"/>
  <c r="S284" i="1"/>
  <c r="R284" i="1"/>
  <c r="AB283" i="1"/>
  <c r="AA283" i="1"/>
  <c r="Z283" i="1"/>
  <c r="Y283" i="1"/>
  <c r="X283" i="1"/>
  <c r="W283" i="1"/>
  <c r="V283" i="1"/>
  <c r="U283" i="1"/>
  <c r="T283" i="1"/>
  <c r="S283" i="1"/>
  <c r="R283" i="1"/>
  <c r="AA282" i="1"/>
  <c r="Z282" i="1"/>
  <c r="Y282" i="1"/>
  <c r="X282" i="1"/>
  <c r="W282" i="1"/>
  <c r="V282" i="1"/>
  <c r="U282" i="1"/>
  <c r="T282" i="1"/>
  <c r="S282" i="1"/>
  <c r="R282" i="1"/>
  <c r="AB281" i="1"/>
  <c r="AA281" i="1"/>
  <c r="Z281" i="1"/>
  <c r="Y281" i="1"/>
  <c r="X281" i="1"/>
  <c r="W281" i="1"/>
  <c r="V281" i="1"/>
  <c r="U281" i="1"/>
  <c r="T281" i="1"/>
  <c r="S281" i="1"/>
  <c r="R281" i="1"/>
  <c r="AA280" i="1"/>
  <c r="Z280" i="1"/>
  <c r="Y280" i="1"/>
  <c r="X280" i="1"/>
  <c r="W280" i="1"/>
  <c r="V280" i="1"/>
  <c r="U280" i="1"/>
  <c r="T280" i="1"/>
  <c r="S280" i="1"/>
  <c r="R280" i="1"/>
  <c r="AB279" i="1"/>
  <c r="AA279" i="1"/>
  <c r="Z279" i="1"/>
  <c r="Y279" i="1"/>
  <c r="X279" i="1"/>
  <c r="W279" i="1"/>
  <c r="V279" i="1"/>
  <c r="U279" i="1"/>
  <c r="T279" i="1"/>
  <c r="S279" i="1"/>
  <c r="R279" i="1"/>
  <c r="AA278" i="1"/>
  <c r="Z278" i="1"/>
  <c r="Y278" i="1"/>
  <c r="X278" i="1"/>
  <c r="W278" i="1"/>
  <c r="V278" i="1"/>
  <c r="U278" i="1"/>
  <c r="T278" i="1"/>
  <c r="S278" i="1"/>
  <c r="R278" i="1"/>
  <c r="AB277" i="1"/>
  <c r="AA277" i="1"/>
  <c r="Z277" i="1"/>
  <c r="Y277" i="1"/>
  <c r="X277" i="1"/>
  <c r="W277" i="1"/>
  <c r="V277" i="1"/>
  <c r="U277" i="1"/>
  <c r="T277" i="1"/>
  <c r="S277" i="1"/>
  <c r="R277" i="1"/>
  <c r="AA276" i="1"/>
  <c r="Z276" i="1"/>
  <c r="Y276" i="1"/>
  <c r="X276" i="1"/>
  <c r="W276" i="1"/>
  <c r="V276" i="1"/>
  <c r="U276" i="1"/>
  <c r="T276" i="1"/>
  <c r="S276" i="1"/>
  <c r="R276" i="1"/>
  <c r="AA275" i="1"/>
  <c r="Z275" i="1"/>
  <c r="Y275" i="1"/>
  <c r="X275" i="1"/>
  <c r="W275" i="1"/>
  <c r="V275" i="1"/>
  <c r="U275" i="1"/>
  <c r="T275" i="1"/>
  <c r="S275" i="1"/>
  <c r="R275" i="1"/>
  <c r="AB274" i="1"/>
  <c r="AA274" i="1"/>
  <c r="Z274" i="1"/>
  <c r="Y274" i="1"/>
  <c r="X274" i="1"/>
  <c r="W274" i="1"/>
  <c r="V274" i="1"/>
  <c r="U274" i="1"/>
  <c r="T274" i="1"/>
  <c r="S274" i="1"/>
  <c r="R274" i="1"/>
  <c r="AA273" i="1"/>
  <c r="Z273" i="1"/>
  <c r="Y273" i="1"/>
  <c r="X273" i="1"/>
  <c r="W273" i="1"/>
  <c r="V273" i="1"/>
  <c r="U273" i="1"/>
  <c r="T273" i="1"/>
  <c r="S273" i="1"/>
  <c r="R273" i="1"/>
  <c r="AB272" i="1"/>
  <c r="AA272" i="1"/>
  <c r="Z272" i="1"/>
  <c r="Y272" i="1"/>
  <c r="X272" i="1"/>
  <c r="W272" i="1"/>
  <c r="V272" i="1"/>
  <c r="U272" i="1"/>
  <c r="T272" i="1"/>
  <c r="S272" i="1"/>
  <c r="R272" i="1"/>
  <c r="AA271" i="1"/>
  <c r="Z271" i="1"/>
  <c r="Y271" i="1"/>
  <c r="X271" i="1"/>
  <c r="W271" i="1"/>
  <c r="V271" i="1"/>
  <c r="U271" i="1"/>
  <c r="T271" i="1"/>
  <c r="S271" i="1"/>
  <c r="R271" i="1"/>
  <c r="AA270" i="1"/>
  <c r="Z270" i="1"/>
  <c r="Y270" i="1"/>
  <c r="X270" i="1"/>
  <c r="W270" i="1"/>
  <c r="V270" i="1"/>
  <c r="U270" i="1"/>
  <c r="T270" i="1"/>
  <c r="S270" i="1"/>
  <c r="R270" i="1"/>
  <c r="AB269" i="1"/>
  <c r="AA269" i="1"/>
  <c r="Z269" i="1"/>
  <c r="Y269" i="1"/>
  <c r="X269" i="1"/>
  <c r="W269" i="1"/>
  <c r="V269" i="1"/>
  <c r="U269" i="1"/>
  <c r="T269" i="1"/>
  <c r="S269" i="1"/>
  <c r="R269" i="1"/>
  <c r="AA268" i="1"/>
  <c r="Z268" i="1"/>
  <c r="Y268" i="1"/>
  <c r="X268" i="1"/>
  <c r="W268" i="1"/>
  <c r="V268" i="1"/>
  <c r="U268" i="1"/>
  <c r="T268" i="1"/>
  <c r="S268" i="1"/>
  <c r="R268" i="1"/>
  <c r="AB267" i="1"/>
  <c r="AA267" i="1"/>
  <c r="Z267" i="1"/>
  <c r="Y267" i="1"/>
  <c r="X267" i="1"/>
  <c r="W267" i="1"/>
  <c r="V267" i="1"/>
  <c r="U267" i="1"/>
  <c r="T267" i="1"/>
  <c r="S267" i="1"/>
  <c r="R267" i="1"/>
  <c r="AA266" i="1"/>
  <c r="Z266" i="1"/>
  <c r="Y266" i="1"/>
  <c r="X266" i="1"/>
  <c r="W266" i="1"/>
  <c r="V266" i="1"/>
  <c r="U266" i="1"/>
  <c r="T266" i="1"/>
  <c r="S266" i="1"/>
  <c r="R266" i="1"/>
  <c r="AA265" i="1"/>
  <c r="Z265" i="1"/>
  <c r="Y265" i="1"/>
  <c r="X265" i="1"/>
  <c r="W265" i="1"/>
  <c r="V265" i="1"/>
  <c r="U265" i="1"/>
  <c r="T265" i="1"/>
  <c r="S265" i="1"/>
  <c r="R265" i="1"/>
  <c r="AA264" i="1"/>
  <c r="Z264" i="1"/>
  <c r="Y264" i="1"/>
  <c r="X264" i="1"/>
  <c r="W264" i="1"/>
  <c r="V264" i="1"/>
  <c r="U264" i="1"/>
  <c r="T264" i="1"/>
  <c r="S264" i="1"/>
  <c r="R264" i="1"/>
  <c r="AA263" i="1"/>
  <c r="Z263" i="1"/>
  <c r="Y263" i="1"/>
  <c r="X263" i="1"/>
  <c r="W263" i="1"/>
  <c r="V263" i="1"/>
  <c r="U263" i="1"/>
  <c r="T263" i="1"/>
  <c r="S263" i="1"/>
  <c r="R263" i="1"/>
  <c r="AB262" i="1"/>
  <c r="AA262" i="1"/>
  <c r="Z262" i="1"/>
  <c r="Y262" i="1"/>
  <c r="X262" i="1"/>
  <c r="W262" i="1"/>
  <c r="V262" i="1"/>
  <c r="U262" i="1"/>
  <c r="T262" i="1"/>
  <c r="S262" i="1"/>
  <c r="R262" i="1"/>
  <c r="AA261" i="1"/>
  <c r="Z261" i="1"/>
  <c r="Y261" i="1"/>
  <c r="X261" i="1"/>
  <c r="W261" i="1"/>
  <c r="V261" i="1"/>
  <c r="U261" i="1"/>
  <c r="T261" i="1"/>
  <c r="S261" i="1"/>
  <c r="R261" i="1"/>
  <c r="AA260" i="1"/>
  <c r="Z260" i="1"/>
  <c r="Y260" i="1"/>
  <c r="X260" i="1"/>
  <c r="W260" i="1"/>
  <c r="V260" i="1"/>
  <c r="U260" i="1"/>
  <c r="T260" i="1"/>
  <c r="S260" i="1"/>
  <c r="R260" i="1"/>
  <c r="AA259" i="1"/>
  <c r="Z259" i="1"/>
  <c r="Y259" i="1"/>
  <c r="X259" i="1"/>
  <c r="W259" i="1"/>
  <c r="V259" i="1"/>
  <c r="U259" i="1"/>
  <c r="T259" i="1"/>
  <c r="S259" i="1"/>
  <c r="R259" i="1"/>
  <c r="AB258" i="1"/>
  <c r="AA258" i="1"/>
  <c r="Z258" i="1"/>
  <c r="Y258" i="1"/>
  <c r="X258" i="1"/>
  <c r="W258" i="1"/>
  <c r="V258" i="1"/>
  <c r="U258" i="1"/>
  <c r="T258" i="1"/>
  <c r="S258" i="1"/>
  <c r="R258" i="1"/>
  <c r="AA257" i="1"/>
  <c r="Z257" i="1"/>
  <c r="Y257" i="1"/>
  <c r="X257" i="1"/>
  <c r="W257" i="1"/>
  <c r="V257" i="1"/>
  <c r="U257" i="1"/>
  <c r="T257" i="1"/>
  <c r="S257" i="1"/>
  <c r="R257" i="1"/>
  <c r="AA256" i="1"/>
  <c r="Z256" i="1"/>
  <c r="Y256" i="1"/>
  <c r="X256" i="1"/>
  <c r="W256" i="1"/>
  <c r="V256" i="1"/>
  <c r="U256" i="1"/>
  <c r="T256" i="1"/>
  <c r="S256" i="1"/>
  <c r="R256" i="1"/>
  <c r="AA255" i="1"/>
  <c r="Z255" i="1"/>
  <c r="Y255" i="1"/>
  <c r="X255" i="1"/>
  <c r="W255" i="1"/>
  <c r="V255" i="1"/>
  <c r="U255" i="1"/>
  <c r="T255" i="1"/>
  <c r="S255" i="1"/>
  <c r="R255" i="1"/>
  <c r="AA254" i="1"/>
  <c r="Z254" i="1"/>
  <c r="Y254" i="1"/>
  <c r="X254" i="1"/>
  <c r="W254" i="1"/>
  <c r="V254" i="1"/>
  <c r="U254" i="1"/>
  <c r="T254" i="1"/>
  <c r="S254" i="1"/>
  <c r="R254" i="1"/>
  <c r="AA253" i="1"/>
  <c r="Z253" i="1"/>
  <c r="Y253" i="1"/>
  <c r="X253" i="1"/>
  <c r="W253" i="1"/>
  <c r="V253" i="1"/>
  <c r="U253" i="1"/>
  <c r="T253" i="1"/>
  <c r="S253" i="1"/>
  <c r="R253" i="1"/>
  <c r="AB252" i="1"/>
  <c r="AA252" i="1"/>
  <c r="Z252" i="1"/>
  <c r="Y252" i="1"/>
  <c r="X252" i="1"/>
  <c r="W252" i="1"/>
  <c r="V252" i="1"/>
  <c r="U252" i="1"/>
  <c r="T252" i="1"/>
  <c r="S252" i="1"/>
  <c r="R252" i="1"/>
  <c r="AA251" i="1"/>
  <c r="Z251" i="1"/>
  <c r="Y251" i="1"/>
  <c r="X251" i="1"/>
  <c r="W251" i="1"/>
  <c r="V251" i="1"/>
  <c r="U251" i="1"/>
  <c r="T251" i="1"/>
  <c r="S251" i="1"/>
  <c r="R251" i="1"/>
  <c r="AB250" i="1"/>
  <c r="AA250" i="1"/>
  <c r="Z250" i="1"/>
  <c r="Y250" i="1"/>
  <c r="X250" i="1"/>
  <c r="W250" i="1"/>
  <c r="V250" i="1"/>
  <c r="U250" i="1"/>
  <c r="T250" i="1"/>
  <c r="S250" i="1"/>
  <c r="R250" i="1"/>
  <c r="AA249" i="1"/>
  <c r="Z249" i="1"/>
  <c r="Y249" i="1"/>
  <c r="X249" i="1"/>
  <c r="W249" i="1"/>
  <c r="V249" i="1"/>
  <c r="U249" i="1"/>
  <c r="T249" i="1"/>
  <c r="S249" i="1"/>
  <c r="R249" i="1"/>
  <c r="AA248" i="1"/>
  <c r="Z248" i="1"/>
  <c r="Y248" i="1"/>
  <c r="X248" i="1"/>
  <c r="W248" i="1"/>
  <c r="V248" i="1"/>
  <c r="U248" i="1"/>
  <c r="T248" i="1"/>
  <c r="S248" i="1"/>
  <c r="R248" i="1"/>
  <c r="AB247" i="1"/>
  <c r="AA247" i="1"/>
  <c r="Z247" i="1"/>
  <c r="Y247" i="1"/>
  <c r="X247" i="1"/>
  <c r="W247" i="1"/>
  <c r="V247" i="1"/>
  <c r="U247" i="1"/>
  <c r="T247" i="1"/>
  <c r="S247" i="1"/>
  <c r="R247" i="1"/>
  <c r="AA246" i="1"/>
  <c r="Z246" i="1"/>
  <c r="Y246" i="1"/>
  <c r="X246" i="1"/>
  <c r="W246" i="1"/>
  <c r="V246" i="1"/>
  <c r="U246" i="1"/>
  <c r="T246" i="1"/>
  <c r="S246" i="1"/>
  <c r="R246" i="1"/>
  <c r="AB245" i="1"/>
  <c r="AA245" i="1"/>
  <c r="Z245" i="1"/>
  <c r="Y245" i="1"/>
  <c r="X245" i="1"/>
  <c r="W245" i="1"/>
  <c r="V245" i="1"/>
  <c r="U245" i="1"/>
  <c r="T245" i="1"/>
  <c r="S245" i="1"/>
  <c r="R245" i="1"/>
  <c r="AA244" i="1"/>
  <c r="Z244" i="1"/>
  <c r="Y244" i="1"/>
  <c r="X244" i="1"/>
  <c r="W244" i="1"/>
  <c r="V244" i="1"/>
  <c r="U244" i="1"/>
  <c r="T244" i="1"/>
  <c r="S244" i="1"/>
  <c r="R244" i="1"/>
  <c r="AA243" i="1"/>
  <c r="Z243" i="1"/>
  <c r="Y243" i="1"/>
  <c r="X243" i="1"/>
  <c r="W243" i="1"/>
  <c r="V243" i="1"/>
  <c r="U243" i="1"/>
  <c r="T243" i="1"/>
  <c r="S243" i="1"/>
  <c r="R243" i="1"/>
  <c r="AA242" i="1"/>
  <c r="Z242" i="1"/>
  <c r="Y242" i="1"/>
  <c r="X242" i="1"/>
  <c r="W242" i="1"/>
  <c r="V242" i="1"/>
  <c r="U242" i="1"/>
  <c r="T242" i="1"/>
  <c r="S242" i="1"/>
  <c r="R242" i="1"/>
  <c r="AA241" i="1"/>
  <c r="Z241" i="1"/>
  <c r="Y241" i="1"/>
  <c r="X241" i="1"/>
  <c r="W241" i="1"/>
  <c r="V241" i="1"/>
  <c r="U241" i="1"/>
  <c r="T241" i="1"/>
  <c r="S241" i="1"/>
  <c r="R241" i="1"/>
  <c r="AB240" i="1"/>
  <c r="AA240" i="1"/>
  <c r="Z240" i="1"/>
  <c r="Y240" i="1"/>
  <c r="X240" i="1"/>
  <c r="W240" i="1"/>
  <c r="V240" i="1"/>
  <c r="U240" i="1"/>
  <c r="T240" i="1"/>
  <c r="S240" i="1"/>
  <c r="R240" i="1"/>
  <c r="AA239" i="1"/>
  <c r="Z239" i="1"/>
  <c r="Y239" i="1"/>
  <c r="X239" i="1"/>
  <c r="W239" i="1"/>
  <c r="V239" i="1"/>
  <c r="U239" i="1"/>
  <c r="T239" i="1"/>
  <c r="S239" i="1"/>
  <c r="R239" i="1"/>
  <c r="AA238" i="1"/>
  <c r="Z238" i="1"/>
  <c r="Y238" i="1"/>
  <c r="X238" i="1"/>
  <c r="W238" i="1"/>
  <c r="V238" i="1"/>
  <c r="U238" i="1"/>
  <c r="T238" i="1"/>
  <c r="S238" i="1"/>
  <c r="R238" i="1"/>
  <c r="AA237" i="1"/>
  <c r="Z237" i="1"/>
  <c r="Y237" i="1"/>
  <c r="X237" i="1"/>
  <c r="W237" i="1"/>
  <c r="V237" i="1"/>
  <c r="U237" i="1"/>
  <c r="T237" i="1"/>
  <c r="S237" i="1"/>
  <c r="R237" i="1"/>
  <c r="AB236" i="1"/>
  <c r="AA236" i="1"/>
  <c r="Z236" i="1"/>
  <c r="Y236" i="1"/>
  <c r="X236" i="1"/>
  <c r="W236" i="1"/>
  <c r="V236" i="1"/>
  <c r="U236" i="1"/>
  <c r="T236" i="1"/>
  <c r="S236" i="1"/>
  <c r="R236" i="1"/>
  <c r="AB235" i="1"/>
  <c r="AA235" i="1"/>
  <c r="Z235" i="1"/>
  <c r="Y235" i="1"/>
  <c r="X235" i="1"/>
  <c r="W235" i="1"/>
  <c r="V235" i="1"/>
  <c r="U235" i="1"/>
  <c r="T235" i="1"/>
  <c r="S235" i="1"/>
  <c r="R235" i="1"/>
  <c r="AA234" i="1"/>
  <c r="Z234" i="1"/>
  <c r="Y234" i="1"/>
  <c r="X234" i="1"/>
  <c r="W234" i="1"/>
  <c r="V234" i="1"/>
  <c r="U234" i="1"/>
  <c r="T234" i="1"/>
  <c r="S234" i="1"/>
  <c r="R234" i="1"/>
  <c r="AB233" i="1"/>
  <c r="AA233" i="1"/>
  <c r="Z233" i="1"/>
  <c r="Y233" i="1"/>
  <c r="X233" i="1"/>
  <c r="W233" i="1"/>
  <c r="V233" i="1"/>
  <c r="U233" i="1"/>
  <c r="T233" i="1"/>
  <c r="S233" i="1"/>
  <c r="R233" i="1"/>
  <c r="AA232" i="1"/>
  <c r="Z232" i="1"/>
  <c r="Y232" i="1"/>
  <c r="X232" i="1"/>
  <c r="W232" i="1"/>
  <c r="V232" i="1"/>
  <c r="U232" i="1"/>
  <c r="T232" i="1"/>
  <c r="S232" i="1"/>
  <c r="R232" i="1"/>
  <c r="AA231" i="1"/>
  <c r="Z231" i="1"/>
  <c r="Y231" i="1"/>
  <c r="X231" i="1"/>
  <c r="W231" i="1"/>
  <c r="V231" i="1"/>
  <c r="U231" i="1"/>
  <c r="T231" i="1"/>
  <c r="S231" i="1"/>
  <c r="R231" i="1"/>
  <c r="AA230" i="1"/>
  <c r="Z230" i="1"/>
  <c r="Y230" i="1"/>
  <c r="X230" i="1"/>
  <c r="W230" i="1"/>
  <c r="V230" i="1"/>
  <c r="U230" i="1"/>
  <c r="T230" i="1"/>
  <c r="S230" i="1"/>
  <c r="R230" i="1"/>
  <c r="AA229" i="1"/>
  <c r="Z229" i="1"/>
  <c r="Y229" i="1"/>
  <c r="X229" i="1"/>
  <c r="W229" i="1"/>
  <c r="V229" i="1"/>
  <c r="U229" i="1"/>
  <c r="T229" i="1"/>
  <c r="S229" i="1"/>
  <c r="R229" i="1"/>
  <c r="AB228" i="1"/>
  <c r="AA228" i="1"/>
  <c r="Z228" i="1"/>
  <c r="Y228" i="1"/>
  <c r="X228" i="1"/>
  <c r="W228" i="1"/>
  <c r="V228" i="1"/>
  <c r="U228" i="1"/>
  <c r="T228" i="1"/>
  <c r="S228" i="1"/>
  <c r="R228" i="1"/>
  <c r="AA227" i="1"/>
  <c r="Z227" i="1"/>
  <c r="Y227" i="1"/>
  <c r="X227" i="1"/>
  <c r="W227" i="1"/>
  <c r="V227" i="1"/>
  <c r="U227" i="1"/>
  <c r="T227" i="1"/>
  <c r="S227" i="1"/>
  <c r="R227" i="1"/>
  <c r="AB226" i="1"/>
  <c r="AA226" i="1"/>
  <c r="Z226" i="1"/>
  <c r="Y226" i="1"/>
  <c r="X226" i="1"/>
  <c r="W226" i="1"/>
  <c r="V226" i="1"/>
  <c r="U226" i="1"/>
  <c r="T226" i="1"/>
  <c r="S226" i="1"/>
  <c r="R226" i="1"/>
  <c r="AB225" i="1"/>
  <c r="AA225" i="1"/>
  <c r="Z225" i="1"/>
  <c r="Y225" i="1"/>
  <c r="X225" i="1"/>
  <c r="W225" i="1"/>
  <c r="V225" i="1"/>
  <c r="U225" i="1"/>
  <c r="T225" i="1"/>
  <c r="S225" i="1"/>
  <c r="R225" i="1"/>
  <c r="AB224" i="1"/>
  <c r="AA224" i="1"/>
  <c r="Z224" i="1"/>
  <c r="Y224" i="1"/>
  <c r="X224" i="1"/>
  <c r="W224" i="1"/>
  <c r="V224" i="1"/>
  <c r="U224" i="1"/>
  <c r="T224" i="1"/>
  <c r="S224" i="1"/>
  <c r="R224" i="1"/>
  <c r="AA223" i="1"/>
  <c r="Z223" i="1"/>
  <c r="Y223" i="1"/>
  <c r="X223" i="1"/>
  <c r="W223" i="1"/>
  <c r="V223" i="1"/>
  <c r="U223" i="1"/>
  <c r="T223" i="1"/>
  <c r="S223" i="1"/>
  <c r="R223" i="1"/>
  <c r="AA222" i="1"/>
  <c r="Z222" i="1"/>
  <c r="Y222" i="1"/>
  <c r="X222" i="1"/>
  <c r="W222" i="1"/>
  <c r="V222" i="1"/>
  <c r="U222" i="1"/>
  <c r="T222" i="1"/>
  <c r="S222" i="1"/>
  <c r="R222" i="1"/>
  <c r="AB221" i="1"/>
  <c r="AA221" i="1"/>
  <c r="Z221" i="1"/>
  <c r="Y221" i="1"/>
  <c r="X221" i="1"/>
  <c r="W221" i="1"/>
  <c r="V221" i="1"/>
  <c r="U221" i="1"/>
  <c r="T221" i="1"/>
  <c r="S221" i="1"/>
  <c r="R221" i="1"/>
  <c r="AB220" i="1"/>
  <c r="AA220" i="1"/>
  <c r="Z220" i="1"/>
  <c r="Y220" i="1"/>
  <c r="X220" i="1"/>
  <c r="W220" i="1"/>
  <c r="V220" i="1"/>
  <c r="U220" i="1"/>
  <c r="T220" i="1"/>
  <c r="S220" i="1"/>
  <c r="R220" i="1"/>
  <c r="AB219" i="1"/>
  <c r="AA219" i="1"/>
  <c r="Z219" i="1"/>
  <c r="Y219" i="1"/>
  <c r="X219" i="1"/>
  <c r="W219" i="1"/>
  <c r="V219" i="1"/>
  <c r="U219" i="1"/>
  <c r="T219" i="1"/>
  <c r="S219" i="1"/>
  <c r="R219" i="1"/>
  <c r="AB218" i="1"/>
  <c r="AA218" i="1"/>
  <c r="Z218" i="1"/>
  <c r="Y218" i="1"/>
  <c r="X218" i="1"/>
  <c r="W218" i="1"/>
  <c r="V218" i="1"/>
  <c r="U218" i="1"/>
  <c r="T218" i="1"/>
  <c r="S218" i="1"/>
  <c r="R218" i="1"/>
  <c r="AA217" i="1"/>
  <c r="Z217" i="1"/>
  <c r="Y217" i="1"/>
  <c r="X217" i="1"/>
  <c r="W217" i="1"/>
  <c r="V217" i="1"/>
  <c r="U217" i="1"/>
  <c r="T217" i="1"/>
  <c r="S217" i="1"/>
  <c r="R217" i="1"/>
  <c r="AA216" i="1"/>
  <c r="Z216" i="1"/>
  <c r="Y216" i="1"/>
  <c r="X216" i="1"/>
  <c r="W216" i="1"/>
  <c r="V216" i="1"/>
  <c r="U216" i="1"/>
  <c r="T216" i="1"/>
  <c r="S216" i="1"/>
  <c r="R216" i="1"/>
  <c r="AB215" i="1"/>
  <c r="AA215" i="1"/>
  <c r="Z215" i="1"/>
  <c r="Y215" i="1"/>
  <c r="X215" i="1"/>
  <c r="W215" i="1"/>
  <c r="V215" i="1"/>
  <c r="U215" i="1"/>
  <c r="T215" i="1"/>
  <c r="S215" i="1"/>
  <c r="R215" i="1"/>
  <c r="AA214" i="1"/>
  <c r="Z214" i="1"/>
  <c r="Y214" i="1"/>
  <c r="X214" i="1"/>
  <c r="W214" i="1"/>
  <c r="V214" i="1"/>
  <c r="U214" i="1"/>
  <c r="T214" i="1"/>
  <c r="S214" i="1"/>
  <c r="R214" i="1"/>
  <c r="AA213" i="1"/>
  <c r="Z213" i="1"/>
  <c r="Y213" i="1"/>
  <c r="X213" i="1"/>
  <c r="W213" i="1"/>
  <c r="V213" i="1"/>
  <c r="U213" i="1"/>
  <c r="T213" i="1"/>
  <c r="S213" i="1"/>
  <c r="R213" i="1"/>
  <c r="AB212" i="1"/>
  <c r="AA212" i="1"/>
  <c r="Z212" i="1"/>
  <c r="Y212" i="1"/>
  <c r="X212" i="1"/>
  <c r="W212" i="1"/>
  <c r="V212" i="1"/>
  <c r="U212" i="1"/>
  <c r="T212" i="1"/>
  <c r="S212" i="1"/>
  <c r="R212" i="1"/>
  <c r="AB211" i="1"/>
  <c r="AA211" i="1"/>
  <c r="Z211" i="1"/>
  <c r="Y211" i="1"/>
  <c r="X211" i="1"/>
  <c r="W211" i="1"/>
  <c r="V211" i="1"/>
  <c r="U211" i="1"/>
  <c r="T211" i="1"/>
  <c r="S211" i="1"/>
  <c r="R211" i="1"/>
  <c r="AA210" i="1"/>
  <c r="Z210" i="1"/>
  <c r="Y210" i="1"/>
  <c r="X210" i="1"/>
  <c r="W210" i="1"/>
  <c r="V210" i="1"/>
  <c r="U210" i="1"/>
  <c r="T210" i="1"/>
  <c r="S210" i="1"/>
  <c r="R210" i="1"/>
  <c r="AA209" i="1"/>
  <c r="Z209" i="1"/>
  <c r="Y209" i="1"/>
  <c r="X209" i="1"/>
  <c r="W209" i="1"/>
  <c r="V209" i="1"/>
  <c r="U209" i="1"/>
  <c r="T209" i="1"/>
  <c r="S209" i="1"/>
  <c r="R209" i="1"/>
  <c r="AA208" i="1"/>
  <c r="Z208" i="1"/>
  <c r="Y208" i="1"/>
  <c r="X208" i="1"/>
  <c r="W208" i="1"/>
  <c r="V208" i="1"/>
  <c r="U208" i="1"/>
  <c r="T208" i="1"/>
  <c r="S208" i="1"/>
  <c r="R208" i="1"/>
  <c r="AA207" i="1"/>
  <c r="Z207" i="1"/>
  <c r="Y207" i="1"/>
  <c r="X207" i="1"/>
  <c r="W207" i="1"/>
  <c r="V207" i="1"/>
  <c r="U207" i="1"/>
  <c r="T207" i="1"/>
  <c r="S207" i="1"/>
  <c r="R207" i="1"/>
  <c r="AA206" i="1"/>
  <c r="Z206" i="1"/>
  <c r="Y206" i="1"/>
  <c r="X206" i="1"/>
  <c r="W206" i="1"/>
  <c r="V206" i="1"/>
  <c r="U206" i="1"/>
  <c r="T206" i="1"/>
  <c r="S206" i="1"/>
  <c r="R206" i="1"/>
  <c r="AA205" i="1"/>
  <c r="Z205" i="1"/>
  <c r="Y205" i="1"/>
  <c r="X205" i="1"/>
  <c r="W205" i="1"/>
  <c r="V205" i="1"/>
  <c r="U205" i="1"/>
  <c r="T205" i="1"/>
  <c r="S205" i="1"/>
  <c r="R205" i="1"/>
  <c r="AA204" i="1"/>
  <c r="Z204" i="1"/>
  <c r="Y204" i="1"/>
  <c r="X204" i="1"/>
  <c r="W204" i="1"/>
  <c r="V204" i="1"/>
  <c r="U204" i="1"/>
  <c r="T204" i="1"/>
  <c r="S204" i="1"/>
  <c r="R204" i="1"/>
  <c r="AB203" i="1"/>
  <c r="AA203" i="1"/>
  <c r="Z203" i="1"/>
  <c r="Y203" i="1"/>
  <c r="X203" i="1"/>
  <c r="W203" i="1"/>
  <c r="V203" i="1"/>
  <c r="U203" i="1"/>
  <c r="T203" i="1"/>
  <c r="S203" i="1"/>
  <c r="R203" i="1"/>
  <c r="AB202" i="1"/>
  <c r="AA202" i="1"/>
  <c r="Z202" i="1"/>
  <c r="Y202" i="1"/>
  <c r="X202" i="1"/>
  <c r="W202" i="1"/>
  <c r="V202" i="1"/>
  <c r="U202" i="1"/>
  <c r="T202" i="1"/>
  <c r="S202" i="1"/>
  <c r="R202" i="1"/>
  <c r="AB201" i="1"/>
  <c r="AA201" i="1"/>
  <c r="Z201" i="1"/>
  <c r="Y201" i="1"/>
  <c r="X201" i="1"/>
  <c r="W201" i="1"/>
  <c r="V201" i="1"/>
  <c r="U201" i="1"/>
  <c r="T201" i="1"/>
  <c r="S201" i="1"/>
  <c r="R201" i="1"/>
  <c r="AA200" i="1"/>
  <c r="Z200" i="1"/>
  <c r="Y200" i="1"/>
  <c r="X200" i="1"/>
  <c r="W200" i="1"/>
  <c r="V200" i="1"/>
  <c r="U200" i="1"/>
  <c r="T200" i="1"/>
  <c r="S200" i="1"/>
  <c r="R200" i="1"/>
  <c r="AB199" i="1"/>
  <c r="AA199" i="1"/>
  <c r="Z199" i="1"/>
  <c r="Y199" i="1"/>
  <c r="X199" i="1"/>
  <c r="W199" i="1"/>
  <c r="V199" i="1"/>
  <c r="U199" i="1"/>
  <c r="T199" i="1"/>
  <c r="S199" i="1"/>
  <c r="R199" i="1"/>
  <c r="AA198" i="1"/>
  <c r="Z198" i="1"/>
  <c r="Y198" i="1"/>
  <c r="X198" i="1"/>
  <c r="W198" i="1"/>
  <c r="V198" i="1"/>
  <c r="U198" i="1"/>
  <c r="T198" i="1"/>
  <c r="S198" i="1"/>
  <c r="R198" i="1"/>
  <c r="AB197" i="1"/>
  <c r="AA197" i="1"/>
  <c r="Z197" i="1"/>
  <c r="Y197" i="1"/>
  <c r="X197" i="1"/>
  <c r="W197" i="1"/>
  <c r="V197" i="1"/>
  <c r="U197" i="1"/>
  <c r="T197" i="1"/>
  <c r="S197" i="1"/>
  <c r="R197" i="1"/>
  <c r="AA196" i="1"/>
  <c r="Z196" i="1"/>
  <c r="Y196" i="1"/>
  <c r="X196" i="1"/>
  <c r="W196" i="1"/>
  <c r="V196" i="1"/>
  <c r="U196" i="1"/>
  <c r="T196" i="1"/>
  <c r="S196" i="1"/>
  <c r="R196" i="1"/>
  <c r="AB195" i="1"/>
  <c r="AA195" i="1"/>
  <c r="Z195" i="1"/>
  <c r="Y195" i="1"/>
  <c r="X195" i="1"/>
  <c r="W195" i="1"/>
  <c r="V195" i="1"/>
  <c r="U195" i="1"/>
  <c r="T195" i="1"/>
  <c r="S195" i="1"/>
  <c r="R195" i="1"/>
  <c r="AB194" i="1"/>
  <c r="AA194" i="1"/>
  <c r="Z194" i="1"/>
  <c r="Y194" i="1"/>
  <c r="X194" i="1"/>
  <c r="W194" i="1"/>
  <c r="V194" i="1"/>
  <c r="U194" i="1"/>
  <c r="T194" i="1"/>
  <c r="S194" i="1"/>
  <c r="R194" i="1"/>
  <c r="AB193" i="1"/>
  <c r="AA193" i="1"/>
  <c r="Z193" i="1"/>
  <c r="Y193" i="1"/>
  <c r="X193" i="1"/>
  <c r="W193" i="1"/>
  <c r="V193" i="1"/>
  <c r="U193" i="1"/>
  <c r="T193" i="1"/>
  <c r="S193" i="1"/>
  <c r="R193" i="1"/>
  <c r="AB192" i="1"/>
  <c r="AA192" i="1"/>
  <c r="Z192" i="1"/>
  <c r="Y192" i="1"/>
  <c r="X192" i="1"/>
  <c r="W192" i="1"/>
  <c r="V192" i="1"/>
  <c r="U192" i="1"/>
  <c r="T192" i="1"/>
  <c r="S192" i="1"/>
  <c r="R192" i="1"/>
  <c r="AB191" i="1"/>
  <c r="AA191" i="1"/>
  <c r="Z191" i="1"/>
  <c r="Y191" i="1"/>
  <c r="X191" i="1"/>
  <c r="W191" i="1"/>
  <c r="V191" i="1"/>
  <c r="U191" i="1"/>
  <c r="T191" i="1"/>
  <c r="S191" i="1"/>
  <c r="R191" i="1"/>
  <c r="AB190" i="1"/>
  <c r="AA190" i="1"/>
  <c r="Z190" i="1"/>
  <c r="Y190" i="1"/>
  <c r="X190" i="1"/>
  <c r="W190" i="1"/>
  <c r="V190" i="1"/>
  <c r="U190" i="1"/>
  <c r="T190" i="1"/>
  <c r="S190" i="1"/>
  <c r="R190" i="1"/>
  <c r="AA189" i="1"/>
  <c r="Z189" i="1"/>
  <c r="Y189" i="1"/>
  <c r="X189" i="1"/>
  <c r="W189" i="1"/>
  <c r="V189" i="1"/>
  <c r="U189" i="1"/>
  <c r="T189" i="1"/>
  <c r="S189" i="1"/>
  <c r="R189" i="1"/>
  <c r="AA188" i="1"/>
  <c r="Z188" i="1"/>
  <c r="Y188" i="1"/>
  <c r="X188" i="1"/>
  <c r="W188" i="1"/>
  <c r="V188" i="1"/>
  <c r="U188" i="1"/>
  <c r="T188" i="1"/>
  <c r="S188" i="1"/>
  <c r="R188" i="1"/>
  <c r="AB187" i="1"/>
  <c r="AA187" i="1"/>
  <c r="Z187" i="1"/>
  <c r="Y187" i="1"/>
  <c r="X187" i="1"/>
  <c r="W187" i="1"/>
  <c r="V187" i="1"/>
  <c r="U187" i="1"/>
  <c r="T187" i="1"/>
  <c r="S187" i="1"/>
  <c r="R187" i="1"/>
  <c r="AA186" i="1"/>
  <c r="Z186" i="1"/>
  <c r="Y186" i="1"/>
  <c r="X186" i="1"/>
  <c r="W186" i="1"/>
  <c r="V186" i="1"/>
  <c r="U186" i="1"/>
  <c r="T186" i="1"/>
  <c r="S186" i="1"/>
  <c r="R186" i="1"/>
  <c r="AB185" i="1"/>
  <c r="AA185" i="1"/>
  <c r="Z185" i="1"/>
  <c r="Y185" i="1"/>
  <c r="X185" i="1"/>
  <c r="W185" i="1"/>
  <c r="V185" i="1"/>
  <c r="U185" i="1"/>
  <c r="T185" i="1"/>
  <c r="S185" i="1"/>
  <c r="R185" i="1"/>
  <c r="AA184" i="1"/>
  <c r="Z184" i="1"/>
  <c r="Y184" i="1"/>
  <c r="X184" i="1"/>
  <c r="W184" i="1"/>
  <c r="V184" i="1"/>
  <c r="U184" i="1"/>
  <c r="T184" i="1"/>
  <c r="S184" i="1"/>
  <c r="R184" i="1"/>
  <c r="AA183" i="1"/>
  <c r="Z183" i="1"/>
  <c r="Y183" i="1"/>
  <c r="X183" i="1"/>
  <c r="W183" i="1"/>
  <c r="V183" i="1"/>
  <c r="U183" i="1"/>
  <c r="T183" i="1"/>
  <c r="S183" i="1"/>
  <c r="R183" i="1"/>
  <c r="AA182" i="1"/>
  <c r="Z182" i="1"/>
  <c r="Y182" i="1"/>
  <c r="X182" i="1"/>
  <c r="W182" i="1"/>
  <c r="V182" i="1"/>
  <c r="U182" i="1"/>
  <c r="T182" i="1"/>
  <c r="S182" i="1"/>
  <c r="R182" i="1"/>
  <c r="AA181" i="1"/>
  <c r="Z181" i="1"/>
  <c r="Y181" i="1"/>
  <c r="X181" i="1"/>
  <c r="W181" i="1"/>
  <c r="V181" i="1"/>
  <c r="U181" i="1"/>
  <c r="T181" i="1"/>
  <c r="S181" i="1"/>
  <c r="R181" i="1"/>
  <c r="AA180" i="1"/>
  <c r="Z180" i="1"/>
  <c r="Y180" i="1"/>
  <c r="X180" i="1"/>
  <c r="W180" i="1"/>
  <c r="V180" i="1"/>
  <c r="U180" i="1"/>
  <c r="T180" i="1"/>
  <c r="S180" i="1"/>
  <c r="R180" i="1"/>
  <c r="AA179" i="1"/>
  <c r="Z179" i="1"/>
  <c r="Y179" i="1"/>
  <c r="X179" i="1"/>
  <c r="W179" i="1"/>
  <c r="V179" i="1"/>
  <c r="U179" i="1"/>
  <c r="T179" i="1"/>
  <c r="S179" i="1"/>
  <c r="R179" i="1"/>
  <c r="AB178" i="1"/>
  <c r="AA178" i="1"/>
  <c r="Z178" i="1"/>
  <c r="Y178" i="1"/>
  <c r="X178" i="1"/>
  <c r="W178" i="1"/>
  <c r="V178" i="1"/>
  <c r="U178" i="1"/>
  <c r="T178" i="1"/>
  <c r="S178" i="1"/>
  <c r="R178" i="1"/>
  <c r="AA177" i="1"/>
  <c r="Z177" i="1"/>
  <c r="Y177" i="1"/>
  <c r="X177" i="1"/>
  <c r="W177" i="1"/>
  <c r="V177" i="1"/>
  <c r="U177" i="1"/>
  <c r="T177" i="1"/>
  <c r="S177" i="1"/>
  <c r="R177" i="1"/>
  <c r="AA176" i="1"/>
  <c r="Z176" i="1"/>
  <c r="Y176" i="1"/>
  <c r="X176" i="1"/>
  <c r="W176" i="1"/>
  <c r="V176" i="1"/>
  <c r="U176" i="1"/>
  <c r="T176" i="1"/>
  <c r="S176" i="1"/>
  <c r="R176" i="1"/>
  <c r="AA175" i="1"/>
  <c r="Z175" i="1"/>
  <c r="Y175" i="1"/>
  <c r="X175" i="1"/>
  <c r="W175" i="1"/>
  <c r="V175" i="1"/>
  <c r="U175" i="1"/>
  <c r="T175" i="1"/>
  <c r="S175" i="1"/>
  <c r="R175" i="1"/>
  <c r="AA174" i="1"/>
  <c r="Z174" i="1"/>
  <c r="Y174" i="1"/>
  <c r="X174" i="1"/>
  <c r="W174" i="1"/>
  <c r="V174" i="1"/>
  <c r="U174" i="1"/>
  <c r="T174" i="1"/>
  <c r="S174" i="1"/>
  <c r="R174" i="1"/>
  <c r="AA173" i="1"/>
  <c r="Z173" i="1"/>
  <c r="Y173" i="1"/>
  <c r="X173" i="1"/>
  <c r="W173" i="1"/>
  <c r="V173" i="1"/>
  <c r="U173" i="1"/>
  <c r="T173" i="1"/>
  <c r="S173" i="1"/>
  <c r="R173" i="1"/>
  <c r="AA172" i="1"/>
  <c r="Z172" i="1"/>
  <c r="Y172" i="1"/>
  <c r="X172" i="1"/>
  <c r="W172" i="1"/>
  <c r="V172" i="1"/>
  <c r="U172" i="1"/>
  <c r="T172" i="1"/>
  <c r="S172" i="1"/>
  <c r="R172" i="1"/>
  <c r="AB171" i="1"/>
  <c r="AA171" i="1"/>
  <c r="Z171" i="1"/>
  <c r="Y171" i="1"/>
  <c r="X171" i="1"/>
  <c r="W171" i="1"/>
  <c r="V171" i="1"/>
  <c r="U171" i="1"/>
  <c r="T171" i="1"/>
  <c r="S171" i="1"/>
  <c r="R171" i="1"/>
  <c r="AB170" i="1"/>
  <c r="AA170" i="1"/>
  <c r="Z170" i="1"/>
  <c r="Y170" i="1"/>
  <c r="X170" i="1"/>
  <c r="W170" i="1"/>
  <c r="V170" i="1"/>
  <c r="U170" i="1"/>
  <c r="T170" i="1"/>
  <c r="S170" i="1"/>
  <c r="R170" i="1"/>
  <c r="AB169" i="1"/>
  <c r="AA169" i="1"/>
  <c r="Z169" i="1"/>
  <c r="Y169" i="1"/>
  <c r="X169" i="1"/>
  <c r="W169" i="1"/>
  <c r="V169" i="1"/>
  <c r="U169" i="1"/>
  <c r="T169" i="1"/>
  <c r="S169" i="1"/>
  <c r="R169" i="1"/>
  <c r="AA168" i="1"/>
  <c r="Z168" i="1"/>
  <c r="Y168" i="1"/>
  <c r="X168" i="1"/>
  <c r="W168" i="1"/>
  <c r="V168" i="1"/>
  <c r="U168" i="1"/>
  <c r="T168" i="1"/>
  <c r="S168" i="1"/>
  <c r="R168" i="1"/>
  <c r="AB167" i="1"/>
  <c r="AA167" i="1"/>
  <c r="Z167" i="1"/>
  <c r="Y167" i="1"/>
  <c r="X167" i="1"/>
  <c r="W167" i="1"/>
  <c r="V167" i="1"/>
  <c r="U167" i="1"/>
  <c r="T167" i="1"/>
  <c r="S167" i="1"/>
  <c r="R167" i="1"/>
  <c r="AA166" i="1"/>
  <c r="Z166" i="1"/>
  <c r="Y166" i="1"/>
  <c r="X166" i="1"/>
  <c r="W166" i="1"/>
  <c r="V166" i="1"/>
  <c r="U166" i="1"/>
  <c r="T166" i="1"/>
  <c r="S166" i="1"/>
  <c r="R166" i="1"/>
  <c r="AB165" i="1"/>
  <c r="AA165" i="1"/>
  <c r="Z165" i="1"/>
  <c r="Y165" i="1"/>
  <c r="X165" i="1"/>
  <c r="W165" i="1"/>
  <c r="V165" i="1"/>
  <c r="U165" i="1"/>
  <c r="T165" i="1"/>
  <c r="S165" i="1"/>
  <c r="R165" i="1"/>
  <c r="AA164" i="1"/>
  <c r="Z164" i="1"/>
  <c r="Y164" i="1"/>
  <c r="X164" i="1"/>
  <c r="W164" i="1"/>
  <c r="V164" i="1"/>
  <c r="U164" i="1"/>
  <c r="T164" i="1"/>
  <c r="S164" i="1"/>
  <c r="R164" i="1"/>
  <c r="AB163" i="1"/>
  <c r="AA163" i="1"/>
  <c r="Z163" i="1"/>
  <c r="Y163" i="1"/>
  <c r="X163" i="1"/>
  <c r="W163" i="1"/>
  <c r="V163" i="1"/>
  <c r="U163" i="1"/>
  <c r="T163" i="1"/>
  <c r="S163" i="1"/>
  <c r="R163" i="1"/>
  <c r="AA162" i="1"/>
  <c r="Z162" i="1"/>
  <c r="Y162" i="1"/>
  <c r="X162" i="1"/>
  <c r="W162" i="1"/>
  <c r="V162" i="1"/>
  <c r="U162" i="1"/>
  <c r="T162" i="1"/>
  <c r="S162" i="1"/>
  <c r="R162" i="1"/>
  <c r="AB161" i="1"/>
  <c r="AA161" i="1"/>
  <c r="Z161" i="1"/>
  <c r="Y161" i="1"/>
  <c r="X161" i="1"/>
  <c r="W161" i="1"/>
  <c r="V161" i="1"/>
  <c r="U161" i="1"/>
  <c r="T161" i="1"/>
  <c r="S161" i="1"/>
  <c r="R161" i="1"/>
  <c r="AA160" i="1"/>
  <c r="Z160" i="1"/>
  <c r="Y160" i="1"/>
  <c r="X160" i="1"/>
  <c r="W160" i="1"/>
  <c r="V160" i="1"/>
  <c r="U160" i="1"/>
  <c r="T160" i="1"/>
  <c r="S160" i="1"/>
  <c r="R160" i="1"/>
  <c r="AB159" i="1"/>
  <c r="AA159" i="1"/>
  <c r="Z159" i="1"/>
  <c r="Y159" i="1"/>
  <c r="X159" i="1"/>
  <c r="W159" i="1"/>
  <c r="V159" i="1"/>
  <c r="U159" i="1"/>
  <c r="T159" i="1"/>
  <c r="S159" i="1"/>
  <c r="R159" i="1"/>
  <c r="AB158" i="1"/>
  <c r="AA158" i="1"/>
  <c r="Z158" i="1"/>
  <c r="Y158" i="1"/>
  <c r="X158" i="1"/>
  <c r="W158" i="1"/>
  <c r="V158" i="1"/>
  <c r="U158" i="1"/>
  <c r="T158" i="1"/>
  <c r="S158" i="1"/>
  <c r="R158" i="1"/>
  <c r="AB157" i="1"/>
  <c r="AA157" i="1"/>
  <c r="Z157" i="1"/>
  <c r="Y157" i="1"/>
  <c r="X157" i="1"/>
  <c r="W157" i="1"/>
  <c r="V157" i="1"/>
  <c r="U157" i="1"/>
  <c r="T157" i="1"/>
  <c r="S157" i="1"/>
  <c r="R157" i="1"/>
  <c r="AA156" i="1"/>
  <c r="Z156" i="1"/>
  <c r="Y156" i="1"/>
  <c r="X156" i="1"/>
  <c r="W156" i="1"/>
  <c r="V156" i="1"/>
  <c r="U156" i="1"/>
  <c r="T156" i="1"/>
  <c r="S156" i="1"/>
  <c r="R156" i="1"/>
  <c r="AA155" i="1"/>
  <c r="Z155" i="1"/>
  <c r="Y155" i="1"/>
  <c r="X155" i="1"/>
  <c r="W155" i="1"/>
  <c r="V155" i="1"/>
  <c r="U155" i="1"/>
  <c r="T155" i="1"/>
  <c r="S155" i="1"/>
  <c r="R155" i="1"/>
  <c r="AB154" i="1"/>
  <c r="AA154" i="1"/>
  <c r="Z154" i="1"/>
  <c r="Y154" i="1"/>
  <c r="X154" i="1"/>
  <c r="W154" i="1"/>
  <c r="V154" i="1"/>
  <c r="U154" i="1"/>
  <c r="T154" i="1"/>
  <c r="S154" i="1"/>
  <c r="R154" i="1"/>
  <c r="AA153" i="1"/>
  <c r="Z153" i="1"/>
  <c r="Y153" i="1"/>
  <c r="X153" i="1"/>
  <c r="W153" i="1"/>
  <c r="V153" i="1"/>
  <c r="U153" i="1"/>
  <c r="T153" i="1"/>
  <c r="S153" i="1"/>
  <c r="R153" i="1"/>
  <c r="AB152" i="1"/>
  <c r="AA152" i="1"/>
  <c r="Z152" i="1"/>
  <c r="Y152" i="1"/>
  <c r="X152" i="1"/>
  <c r="W152" i="1"/>
  <c r="V152" i="1"/>
  <c r="U152" i="1"/>
  <c r="T152" i="1"/>
  <c r="S152" i="1"/>
  <c r="R152" i="1"/>
  <c r="AA151" i="1"/>
  <c r="Z151" i="1"/>
  <c r="Y151" i="1"/>
  <c r="X151" i="1"/>
  <c r="W151" i="1"/>
  <c r="V151" i="1"/>
  <c r="U151" i="1"/>
  <c r="T151" i="1"/>
  <c r="S151" i="1"/>
  <c r="R151" i="1"/>
  <c r="AA150" i="1"/>
  <c r="Z150" i="1"/>
  <c r="Y150" i="1"/>
  <c r="X150" i="1"/>
  <c r="W150" i="1"/>
  <c r="V150" i="1"/>
  <c r="U150" i="1"/>
  <c r="T150" i="1"/>
  <c r="S150" i="1"/>
  <c r="R150" i="1"/>
  <c r="AA149" i="1"/>
  <c r="Z149" i="1"/>
  <c r="Y149" i="1"/>
  <c r="X149" i="1"/>
  <c r="W149" i="1"/>
  <c r="V149" i="1"/>
  <c r="U149" i="1"/>
  <c r="T149" i="1"/>
  <c r="S149" i="1"/>
  <c r="R149" i="1"/>
  <c r="AA148" i="1"/>
  <c r="Z148" i="1"/>
  <c r="Y148" i="1"/>
  <c r="X148" i="1"/>
  <c r="W148" i="1"/>
  <c r="V148" i="1"/>
  <c r="U148" i="1"/>
  <c r="T148" i="1"/>
  <c r="S148" i="1"/>
  <c r="R148" i="1"/>
  <c r="AB147" i="1"/>
  <c r="AA147" i="1"/>
  <c r="Z147" i="1"/>
  <c r="Y147" i="1"/>
  <c r="X147" i="1"/>
  <c r="W147" i="1"/>
  <c r="V147" i="1"/>
  <c r="U147" i="1"/>
  <c r="T147" i="1"/>
  <c r="S147" i="1"/>
  <c r="R147" i="1"/>
  <c r="AA146" i="1"/>
  <c r="Z146" i="1"/>
  <c r="Y146" i="1"/>
  <c r="X146" i="1"/>
  <c r="W146" i="1"/>
  <c r="V146" i="1"/>
  <c r="U146" i="1"/>
  <c r="T146" i="1"/>
  <c r="S146" i="1"/>
  <c r="R146" i="1"/>
  <c r="AA145" i="1"/>
  <c r="Z145" i="1"/>
  <c r="Y145" i="1"/>
  <c r="X145" i="1"/>
  <c r="W145" i="1"/>
  <c r="V145" i="1"/>
  <c r="U145" i="1"/>
  <c r="T145" i="1"/>
  <c r="S145" i="1"/>
  <c r="R145" i="1"/>
  <c r="AA144" i="1"/>
  <c r="Z144" i="1"/>
  <c r="Y144" i="1"/>
  <c r="X144" i="1"/>
  <c r="W144" i="1"/>
  <c r="V144" i="1"/>
  <c r="U144" i="1"/>
  <c r="T144" i="1"/>
  <c r="S144" i="1"/>
  <c r="R144" i="1"/>
  <c r="AA143" i="1"/>
  <c r="Z143" i="1"/>
  <c r="Y143" i="1"/>
  <c r="X143" i="1"/>
  <c r="W143" i="1"/>
  <c r="V143" i="1"/>
  <c r="U143" i="1"/>
  <c r="T143" i="1"/>
  <c r="S143" i="1"/>
  <c r="R143" i="1"/>
  <c r="AA142" i="1"/>
  <c r="Z142" i="1"/>
  <c r="Y142" i="1"/>
  <c r="X142" i="1"/>
  <c r="W142" i="1"/>
  <c r="V142" i="1"/>
  <c r="U142" i="1"/>
  <c r="T142" i="1"/>
  <c r="S142" i="1"/>
  <c r="R142" i="1"/>
  <c r="AB141" i="1"/>
  <c r="AA141" i="1"/>
  <c r="Z141" i="1"/>
  <c r="Y141" i="1"/>
  <c r="X141" i="1"/>
  <c r="W141" i="1"/>
  <c r="V141" i="1"/>
  <c r="U141" i="1"/>
  <c r="T141" i="1"/>
  <c r="S141" i="1"/>
  <c r="R141" i="1"/>
  <c r="AB140" i="1"/>
  <c r="AA140" i="1"/>
  <c r="Z140" i="1"/>
  <c r="Y140" i="1"/>
  <c r="X140" i="1"/>
  <c r="W140" i="1"/>
  <c r="V140" i="1"/>
  <c r="U140" i="1"/>
  <c r="T140" i="1"/>
  <c r="S140" i="1"/>
  <c r="R140" i="1"/>
  <c r="AA139" i="1"/>
  <c r="Z139" i="1"/>
  <c r="Y139" i="1"/>
  <c r="X139" i="1"/>
  <c r="W139" i="1"/>
  <c r="V139" i="1"/>
  <c r="U139" i="1"/>
  <c r="T139" i="1"/>
  <c r="S139" i="1"/>
  <c r="R139" i="1"/>
  <c r="AB138" i="1"/>
  <c r="AA138" i="1"/>
  <c r="Z138" i="1"/>
  <c r="Y138" i="1"/>
  <c r="X138" i="1"/>
  <c r="W138" i="1"/>
  <c r="V138" i="1"/>
  <c r="U138" i="1"/>
  <c r="T138" i="1"/>
  <c r="S138" i="1"/>
  <c r="R138" i="1"/>
  <c r="AB137" i="1"/>
  <c r="AA137" i="1"/>
  <c r="Z137" i="1"/>
  <c r="Y137" i="1"/>
  <c r="X137" i="1"/>
  <c r="W137" i="1"/>
  <c r="V137" i="1"/>
  <c r="U137" i="1"/>
  <c r="T137" i="1"/>
  <c r="S137" i="1"/>
  <c r="R137" i="1"/>
  <c r="AA136" i="1"/>
  <c r="Z136" i="1"/>
  <c r="Y136" i="1"/>
  <c r="X136" i="1"/>
  <c r="W136" i="1"/>
  <c r="V136" i="1"/>
  <c r="U136" i="1"/>
  <c r="T136" i="1"/>
  <c r="S136" i="1"/>
  <c r="R136" i="1"/>
  <c r="AA135" i="1"/>
  <c r="Z135" i="1"/>
  <c r="Y135" i="1"/>
  <c r="X135" i="1"/>
  <c r="W135" i="1"/>
  <c r="V135" i="1"/>
  <c r="U135" i="1"/>
  <c r="T135" i="1"/>
  <c r="S135" i="1"/>
  <c r="R135" i="1"/>
  <c r="AA134" i="1"/>
  <c r="Z134" i="1"/>
  <c r="Y134" i="1"/>
  <c r="X134" i="1"/>
  <c r="W134" i="1"/>
  <c r="V134" i="1"/>
  <c r="U134" i="1"/>
  <c r="T134" i="1"/>
  <c r="S134" i="1"/>
  <c r="R134" i="1"/>
  <c r="AA133" i="1"/>
  <c r="Z133" i="1"/>
  <c r="Y133" i="1"/>
  <c r="X133" i="1"/>
  <c r="W133" i="1"/>
  <c r="V133" i="1"/>
  <c r="U133" i="1"/>
  <c r="T133" i="1"/>
  <c r="S133" i="1"/>
  <c r="R133" i="1"/>
  <c r="AA132" i="1"/>
  <c r="Z132" i="1"/>
  <c r="Y132" i="1"/>
  <c r="X132" i="1"/>
  <c r="W132" i="1"/>
  <c r="V132" i="1"/>
  <c r="U132" i="1"/>
  <c r="T132" i="1"/>
  <c r="S132" i="1"/>
  <c r="R132" i="1"/>
  <c r="AB131" i="1"/>
  <c r="AA131" i="1"/>
  <c r="Z131" i="1"/>
  <c r="Y131" i="1"/>
  <c r="X131" i="1"/>
  <c r="W131" i="1"/>
  <c r="V131" i="1"/>
  <c r="U131" i="1"/>
  <c r="T131" i="1"/>
  <c r="S131" i="1"/>
  <c r="R131" i="1"/>
  <c r="AB130" i="1"/>
  <c r="AA130" i="1"/>
  <c r="Z130" i="1"/>
  <c r="Y130" i="1"/>
  <c r="X130" i="1"/>
  <c r="W130" i="1"/>
  <c r="V130" i="1"/>
  <c r="U130" i="1"/>
  <c r="T130" i="1"/>
  <c r="S130" i="1"/>
  <c r="R130" i="1"/>
  <c r="AB129" i="1"/>
  <c r="AA129" i="1"/>
  <c r="Z129" i="1"/>
  <c r="Y129" i="1"/>
  <c r="X129" i="1"/>
  <c r="W129" i="1"/>
  <c r="V129" i="1"/>
  <c r="U129" i="1"/>
  <c r="T129" i="1"/>
  <c r="S129" i="1"/>
  <c r="R129" i="1"/>
  <c r="AA128" i="1"/>
  <c r="Z128" i="1"/>
  <c r="Y128" i="1"/>
  <c r="X128" i="1"/>
  <c r="W128" i="1"/>
  <c r="V128" i="1"/>
  <c r="U128" i="1"/>
  <c r="T128" i="1"/>
  <c r="S128" i="1"/>
  <c r="R128" i="1"/>
  <c r="AA127" i="1"/>
  <c r="Z127" i="1"/>
  <c r="Y127" i="1"/>
  <c r="X127" i="1"/>
  <c r="W127" i="1"/>
  <c r="V127" i="1"/>
  <c r="U127" i="1"/>
  <c r="T127" i="1"/>
  <c r="S127" i="1"/>
  <c r="R127" i="1"/>
  <c r="AB126" i="1"/>
  <c r="AA126" i="1"/>
  <c r="Z126" i="1"/>
  <c r="Y126" i="1"/>
  <c r="X126" i="1"/>
  <c r="W126" i="1"/>
  <c r="V126" i="1"/>
  <c r="U126" i="1"/>
  <c r="T126" i="1"/>
  <c r="S126" i="1"/>
  <c r="R126" i="1"/>
  <c r="AA125" i="1"/>
  <c r="Z125" i="1"/>
  <c r="Y125" i="1"/>
  <c r="X125" i="1"/>
  <c r="W125" i="1"/>
  <c r="V125" i="1"/>
  <c r="U125" i="1"/>
  <c r="T125" i="1"/>
  <c r="S125" i="1"/>
  <c r="R125" i="1"/>
  <c r="AB124" i="1"/>
  <c r="AA124" i="1"/>
  <c r="Z124" i="1"/>
  <c r="Y124" i="1"/>
  <c r="X124" i="1"/>
  <c r="W124" i="1"/>
  <c r="V124" i="1"/>
  <c r="U124" i="1"/>
  <c r="T124" i="1"/>
  <c r="S124" i="1"/>
  <c r="R124" i="1"/>
  <c r="AB123" i="1"/>
  <c r="AA123" i="1"/>
  <c r="Z123" i="1"/>
  <c r="Y123" i="1"/>
  <c r="X123" i="1"/>
  <c r="W123" i="1"/>
  <c r="V123" i="1"/>
  <c r="U123" i="1"/>
  <c r="T123" i="1"/>
  <c r="S123" i="1"/>
  <c r="R123" i="1"/>
  <c r="AA122" i="1"/>
  <c r="Z122" i="1"/>
  <c r="Y122" i="1"/>
  <c r="X122" i="1"/>
  <c r="W122" i="1"/>
  <c r="V122" i="1"/>
  <c r="U122" i="1"/>
  <c r="T122" i="1"/>
  <c r="S122" i="1"/>
  <c r="R122" i="1"/>
  <c r="AA121" i="1"/>
  <c r="Z121" i="1"/>
  <c r="Y121" i="1"/>
  <c r="X121" i="1"/>
  <c r="W121" i="1"/>
  <c r="V121" i="1"/>
  <c r="U121" i="1"/>
  <c r="T121" i="1"/>
  <c r="S121" i="1"/>
  <c r="R121" i="1"/>
  <c r="AA120" i="1"/>
  <c r="Z120" i="1"/>
  <c r="Y120" i="1"/>
  <c r="X120" i="1"/>
  <c r="W120" i="1"/>
  <c r="V120" i="1"/>
  <c r="U120" i="1"/>
  <c r="T120" i="1"/>
  <c r="S120" i="1"/>
  <c r="R120" i="1"/>
  <c r="AB119" i="1"/>
  <c r="AA119" i="1"/>
  <c r="Z119" i="1"/>
  <c r="Y119" i="1"/>
  <c r="X119" i="1"/>
  <c r="W119" i="1"/>
  <c r="V119" i="1"/>
  <c r="U119" i="1"/>
  <c r="T119" i="1"/>
  <c r="S119" i="1"/>
  <c r="R119" i="1"/>
  <c r="AB118" i="1"/>
  <c r="AA118" i="1"/>
  <c r="Z118" i="1"/>
  <c r="Y118" i="1"/>
  <c r="X118" i="1"/>
  <c r="W118" i="1"/>
  <c r="V118" i="1"/>
  <c r="U118" i="1"/>
  <c r="T118" i="1"/>
  <c r="S118" i="1"/>
  <c r="R118" i="1"/>
  <c r="AA117" i="1"/>
  <c r="Z117" i="1"/>
  <c r="Y117" i="1"/>
  <c r="X117" i="1"/>
  <c r="W117" i="1"/>
  <c r="V117" i="1"/>
  <c r="U117" i="1"/>
  <c r="T117" i="1"/>
  <c r="S117" i="1"/>
  <c r="R117" i="1"/>
  <c r="AA116" i="1"/>
  <c r="Z116" i="1"/>
  <c r="Y116" i="1"/>
  <c r="X116" i="1"/>
  <c r="W116" i="1"/>
  <c r="V116" i="1"/>
  <c r="U116" i="1"/>
  <c r="T116" i="1"/>
  <c r="S116" i="1"/>
  <c r="R116" i="1"/>
  <c r="AA115" i="1"/>
  <c r="Z115" i="1"/>
  <c r="Y115" i="1"/>
  <c r="X115" i="1"/>
  <c r="W115" i="1"/>
  <c r="V115" i="1"/>
  <c r="U115" i="1"/>
  <c r="T115" i="1"/>
  <c r="S115" i="1"/>
  <c r="R115" i="1"/>
  <c r="AA114" i="1"/>
  <c r="Z114" i="1"/>
  <c r="Y114" i="1"/>
  <c r="X114" i="1"/>
  <c r="W114" i="1"/>
  <c r="V114" i="1"/>
  <c r="U114" i="1"/>
  <c r="T114" i="1"/>
  <c r="S114" i="1"/>
  <c r="R114" i="1"/>
  <c r="AB113" i="1"/>
  <c r="AA113" i="1"/>
  <c r="Z113" i="1"/>
  <c r="Y113" i="1"/>
  <c r="X113" i="1"/>
  <c r="W113" i="1"/>
  <c r="V113" i="1"/>
  <c r="U113" i="1"/>
  <c r="T113" i="1"/>
  <c r="S113" i="1"/>
  <c r="R113" i="1"/>
  <c r="AB112" i="1"/>
  <c r="AA112" i="1"/>
  <c r="Z112" i="1"/>
  <c r="Y112" i="1"/>
  <c r="X112" i="1"/>
  <c r="W112" i="1"/>
  <c r="V112" i="1"/>
  <c r="U112" i="1"/>
  <c r="T112" i="1"/>
  <c r="S112" i="1"/>
  <c r="R112" i="1"/>
  <c r="AA111" i="1"/>
  <c r="Z111" i="1"/>
  <c r="Y111" i="1"/>
  <c r="X111" i="1"/>
  <c r="W111" i="1"/>
  <c r="V111" i="1"/>
  <c r="U111" i="1"/>
  <c r="T111" i="1"/>
  <c r="S111" i="1"/>
  <c r="R111" i="1"/>
  <c r="AA110" i="1"/>
  <c r="Z110" i="1"/>
  <c r="Y110" i="1"/>
  <c r="X110" i="1"/>
  <c r="W110" i="1"/>
  <c r="V110" i="1"/>
  <c r="U110" i="1"/>
  <c r="T110" i="1"/>
  <c r="S110" i="1"/>
  <c r="R110" i="1"/>
  <c r="AA109" i="1"/>
  <c r="Z109" i="1"/>
  <c r="Y109" i="1"/>
  <c r="X109" i="1"/>
  <c r="W109" i="1"/>
  <c r="V109" i="1"/>
  <c r="U109" i="1"/>
  <c r="T109" i="1"/>
  <c r="S109" i="1"/>
  <c r="R109" i="1"/>
  <c r="AA108" i="1"/>
  <c r="Z108" i="1"/>
  <c r="Y108" i="1"/>
  <c r="X108" i="1"/>
  <c r="W108" i="1"/>
  <c r="V108" i="1"/>
  <c r="U108" i="1"/>
  <c r="T108" i="1"/>
  <c r="S108" i="1"/>
  <c r="R108" i="1"/>
  <c r="AA107" i="1"/>
  <c r="Z107" i="1"/>
  <c r="Y107" i="1"/>
  <c r="X107" i="1"/>
  <c r="W107" i="1"/>
  <c r="V107" i="1"/>
  <c r="U107" i="1"/>
  <c r="T107" i="1"/>
  <c r="S107" i="1"/>
  <c r="R107" i="1"/>
  <c r="AB106" i="1"/>
  <c r="AA106" i="1"/>
  <c r="Z106" i="1"/>
  <c r="Y106" i="1"/>
  <c r="X106" i="1"/>
  <c r="W106" i="1"/>
  <c r="V106" i="1"/>
  <c r="U106" i="1"/>
  <c r="T106" i="1"/>
  <c r="S106" i="1"/>
  <c r="R106" i="1"/>
  <c r="AB56" i="1"/>
  <c r="AA56" i="1"/>
  <c r="Z56" i="1"/>
  <c r="Y56" i="1"/>
  <c r="X56" i="1"/>
  <c r="W56" i="1"/>
  <c r="V56" i="1"/>
  <c r="U56" i="1"/>
  <c r="T56" i="1"/>
  <c r="S56" i="1"/>
  <c r="R56" i="1"/>
  <c r="AB55" i="1"/>
  <c r="AA55" i="1"/>
  <c r="Z55" i="1"/>
  <c r="Y55" i="1"/>
  <c r="X55" i="1"/>
  <c r="W55" i="1"/>
  <c r="V55" i="1"/>
  <c r="U55" i="1"/>
  <c r="T55" i="1"/>
  <c r="S55" i="1"/>
  <c r="R55" i="1"/>
  <c r="AA54" i="1"/>
  <c r="Z54" i="1"/>
  <c r="Y54" i="1"/>
  <c r="X54" i="1"/>
  <c r="W54" i="1"/>
  <c r="V54" i="1"/>
  <c r="U54" i="1"/>
  <c r="T54" i="1"/>
  <c r="S54" i="1"/>
  <c r="R54" i="1"/>
  <c r="AB53" i="1"/>
  <c r="AA53" i="1"/>
  <c r="Z53" i="1"/>
  <c r="Y53" i="1"/>
  <c r="X53" i="1"/>
  <c r="W53" i="1"/>
  <c r="V53" i="1"/>
  <c r="U53" i="1"/>
  <c r="T53" i="1"/>
  <c r="S53" i="1"/>
  <c r="R53" i="1"/>
  <c r="AB52" i="1"/>
  <c r="AA52" i="1"/>
  <c r="Z52" i="1"/>
  <c r="Y52" i="1"/>
  <c r="X52" i="1"/>
  <c r="W52" i="1"/>
  <c r="V52" i="1"/>
  <c r="U52" i="1"/>
  <c r="T52" i="1"/>
  <c r="S52" i="1"/>
  <c r="R52" i="1"/>
  <c r="AB51" i="1"/>
  <c r="AA51" i="1"/>
  <c r="Z51" i="1"/>
  <c r="Y51" i="1"/>
  <c r="X51" i="1"/>
  <c r="W51" i="1"/>
  <c r="V51" i="1"/>
  <c r="U51" i="1"/>
  <c r="T51" i="1"/>
  <c r="S51" i="1"/>
  <c r="R51" i="1"/>
  <c r="AA50" i="1"/>
  <c r="Z50" i="1"/>
  <c r="Y50" i="1"/>
  <c r="X50" i="1"/>
  <c r="W50" i="1"/>
  <c r="V50" i="1"/>
  <c r="U50" i="1"/>
  <c r="T50" i="1"/>
  <c r="S50" i="1"/>
  <c r="R50" i="1"/>
  <c r="AA49" i="1"/>
  <c r="Z49" i="1"/>
  <c r="Y49" i="1"/>
  <c r="X49" i="1"/>
  <c r="W49" i="1"/>
  <c r="V49" i="1"/>
  <c r="U49" i="1"/>
  <c r="T49" i="1"/>
  <c r="S49" i="1"/>
  <c r="R49" i="1"/>
  <c r="AB48" i="1"/>
  <c r="AA48" i="1"/>
  <c r="Z48" i="1"/>
  <c r="Y48" i="1"/>
  <c r="X48" i="1"/>
  <c r="W48" i="1"/>
  <c r="V48" i="1"/>
  <c r="U48" i="1"/>
  <c r="T48" i="1"/>
  <c r="S48" i="1"/>
  <c r="R48" i="1"/>
  <c r="AB47" i="1"/>
  <c r="AA47" i="1"/>
  <c r="Z47" i="1"/>
  <c r="Y47" i="1"/>
  <c r="X47" i="1"/>
  <c r="W47" i="1"/>
  <c r="V47" i="1"/>
  <c r="U47" i="1"/>
  <c r="T47" i="1"/>
  <c r="S47" i="1"/>
  <c r="R47" i="1"/>
  <c r="AB46" i="1"/>
  <c r="AA46" i="1"/>
  <c r="Z46" i="1"/>
  <c r="Y46" i="1"/>
  <c r="X46" i="1"/>
  <c r="W46" i="1"/>
  <c r="V46" i="1"/>
  <c r="U46" i="1"/>
  <c r="T46" i="1"/>
  <c r="S46" i="1"/>
  <c r="R46" i="1"/>
  <c r="AB45" i="1"/>
  <c r="AA45" i="1"/>
  <c r="Z45" i="1"/>
  <c r="Y45" i="1"/>
  <c r="X45" i="1"/>
  <c r="W45" i="1"/>
  <c r="V45" i="1"/>
  <c r="U45" i="1"/>
  <c r="T45" i="1"/>
  <c r="S45" i="1"/>
  <c r="R45" i="1"/>
  <c r="AA44" i="1"/>
  <c r="Z44" i="1"/>
  <c r="Y44" i="1"/>
  <c r="X44" i="1"/>
  <c r="W44" i="1"/>
  <c r="V44" i="1"/>
  <c r="U44" i="1"/>
  <c r="T44" i="1"/>
  <c r="S44" i="1"/>
  <c r="R44" i="1"/>
  <c r="AA43" i="1"/>
  <c r="Z43" i="1"/>
  <c r="Y43" i="1"/>
  <c r="X43" i="1"/>
  <c r="W43" i="1"/>
  <c r="V43" i="1"/>
  <c r="U43" i="1"/>
  <c r="T43" i="1"/>
  <c r="S43" i="1"/>
  <c r="R43" i="1"/>
  <c r="AB42" i="1"/>
  <c r="AA42" i="1"/>
  <c r="Z42" i="1"/>
  <c r="Y42" i="1"/>
  <c r="X42" i="1"/>
  <c r="W42" i="1"/>
  <c r="V42" i="1"/>
  <c r="U42" i="1"/>
  <c r="T42" i="1"/>
  <c r="S42" i="1"/>
  <c r="R42" i="1"/>
  <c r="AA41" i="1"/>
  <c r="Z41" i="1"/>
  <c r="Y41" i="1"/>
  <c r="X41" i="1"/>
  <c r="W41" i="1"/>
  <c r="V41" i="1"/>
  <c r="U41" i="1"/>
  <c r="T41" i="1"/>
  <c r="S41" i="1"/>
  <c r="R41" i="1"/>
  <c r="AA40" i="1"/>
  <c r="Z40" i="1"/>
  <c r="Y40" i="1"/>
  <c r="X40" i="1"/>
  <c r="W40" i="1"/>
  <c r="V40" i="1"/>
  <c r="U40" i="1"/>
  <c r="T40" i="1"/>
  <c r="S40" i="1"/>
  <c r="R40" i="1"/>
  <c r="AB39" i="1"/>
  <c r="AA39" i="1"/>
  <c r="Z39" i="1"/>
  <c r="Y39" i="1"/>
  <c r="X39" i="1"/>
  <c r="W39" i="1"/>
  <c r="V39" i="1"/>
  <c r="U39" i="1"/>
  <c r="T39" i="1"/>
  <c r="S39" i="1"/>
  <c r="R39" i="1"/>
  <c r="AA38" i="1"/>
  <c r="Z38" i="1"/>
  <c r="Y38" i="1"/>
  <c r="X38" i="1"/>
  <c r="W38" i="1"/>
  <c r="V38" i="1"/>
  <c r="U38" i="1"/>
  <c r="T38" i="1"/>
  <c r="S38" i="1"/>
  <c r="R38" i="1"/>
  <c r="AB37" i="1"/>
  <c r="AA37" i="1"/>
  <c r="Z37" i="1"/>
  <c r="Y37" i="1"/>
  <c r="X37" i="1"/>
  <c r="W37" i="1"/>
  <c r="V37" i="1"/>
  <c r="U37" i="1"/>
  <c r="T37" i="1"/>
  <c r="S37" i="1"/>
  <c r="R37" i="1"/>
  <c r="AA36" i="1"/>
  <c r="Z36" i="1"/>
  <c r="Y36" i="1"/>
  <c r="X36" i="1"/>
  <c r="W36" i="1"/>
  <c r="V36" i="1"/>
  <c r="U36" i="1"/>
  <c r="T36" i="1"/>
  <c r="S36" i="1"/>
  <c r="R36" i="1"/>
  <c r="AB35" i="1"/>
  <c r="AA35" i="1"/>
  <c r="Z35" i="1"/>
  <c r="Y35" i="1"/>
  <c r="X35" i="1"/>
  <c r="W35" i="1"/>
  <c r="V35" i="1"/>
  <c r="U35" i="1"/>
  <c r="T35" i="1"/>
  <c r="S35" i="1"/>
  <c r="R35" i="1"/>
  <c r="AA34" i="1"/>
  <c r="Z34" i="1"/>
  <c r="Y34" i="1"/>
  <c r="X34" i="1"/>
  <c r="W34" i="1"/>
  <c r="V34" i="1"/>
  <c r="U34" i="1"/>
  <c r="T34" i="1"/>
  <c r="S34" i="1"/>
  <c r="R34" i="1"/>
  <c r="AA33" i="1"/>
  <c r="Z33" i="1"/>
  <c r="Y33" i="1"/>
  <c r="X33" i="1"/>
  <c r="W33" i="1"/>
  <c r="V33" i="1"/>
  <c r="U33" i="1"/>
  <c r="T33" i="1"/>
  <c r="S33" i="1"/>
  <c r="R33" i="1"/>
  <c r="AA32" i="1"/>
  <c r="Z32" i="1"/>
  <c r="Y32" i="1"/>
  <c r="X32" i="1"/>
  <c r="W32" i="1"/>
  <c r="V32" i="1"/>
  <c r="U32" i="1"/>
  <c r="T32" i="1"/>
  <c r="S32" i="1"/>
  <c r="R32" i="1"/>
  <c r="AA31" i="1"/>
  <c r="Z31" i="1"/>
  <c r="Y31" i="1"/>
  <c r="X31" i="1"/>
  <c r="W31" i="1"/>
  <c r="V31" i="1"/>
  <c r="U31" i="1"/>
  <c r="T31" i="1"/>
  <c r="S31" i="1"/>
  <c r="R31" i="1"/>
  <c r="AA30" i="1"/>
  <c r="Z30" i="1"/>
  <c r="Y30" i="1"/>
  <c r="X30" i="1"/>
  <c r="W30" i="1"/>
  <c r="V30" i="1"/>
  <c r="U30" i="1"/>
  <c r="T30" i="1"/>
  <c r="S30" i="1"/>
  <c r="R30" i="1"/>
  <c r="AB29" i="1"/>
  <c r="AA29" i="1"/>
  <c r="Z29" i="1"/>
  <c r="Y29" i="1"/>
  <c r="X29" i="1"/>
  <c r="W29" i="1"/>
  <c r="V29" i="1"/>
  <c r="U29" i="1"/>
  <c r="T29" i="1"/>
  <c r="S29" i="1"/>
  <c r="R29" i="1"/>
  <c r="AB28" i="1"/>
  <c r="AA28" i="1"/>
  <c r="Z28" i="1"/>
  <c r="Y28" i="1"/>
  <c r="X28" i="1"/>
  <c r="W28" i="1"/>
  <c r="V28" i="1"/>
  <c r="U28" i="1"/>
  <c r="T28" i="1"/>
  <c r="S28" i="1"/>
  <c r="R28" i="1"/>
  <c r="AB27" i="1"/>
  <c r="AA27" i="1"/>
  <c r="Z27" i="1"/>
  <c r="Y27" i="1"/>
  <c r="X27" i="1"/>
  <c r="W27" i="1"/>
  <c r="V27" i="1"/>
  <c r="U27" i="1"/>
  <c r="T27" i="1"/>
  <c r="S27" i="1"/>
  <c r="R27" i="1"/>
  <c r="AA26" i="1"/>
  <c r="Z26" i="1"/>
  <c r="Y26" i="1"/>
  <c r="X26" i="1"/>
  <c r="W26" i="1"/>
  <c r="V26" i="1"/>
  <c r="U26" i="1"/>
  <c r="T26" i="1"/>
  <c r="S26" i="1"/>
  <c r="R26" i="1"/>
  <c r="AB25" i="1"/>
  <c r="AA25" i="1"/>
  <c r="Z25" i="1"/>
  <c r="Y25" i="1"/>
  <c r="X25" i="1"/>
  <c r="W25" i="1"/>
  <c r="V25" i="1"/>
  <c r="U25" i="1"/>
  <c r="T25" i="1"/>
  <c r="S25" i="1"/>
  <c r="R25" i="1"/>
  <c r="AB24" i="1"/>
  <c r="AA24" i="1"/>
  <c r="Z24" i="1"/>
  <c r="Y24" i="1"/>
  <c r="X24" i="1"/>
  <c r="W24" i="1"/>
  <c r="V24" i="1"/>
  <c r="U24" i="1"/>
  <c r="T24" i="1"/>
  <c r="S24" i="1"/>
  <c r="R24" i="1"/>
  <c r="AB23" i="1"/>
  <c r="AA23" i="1"/>
  <c r="Z23" i="1"/>
  <c r="Y23" i="1"/>
  <c r="X23" i="1"/>
  <c r="W23" i="1"/>
  <c r="V23" i="1"/>
  <c r="U23" i="1"/>
  <c r="T23" i="1"/>
  <c r="S23" i="1"/>
  <c r="R23" i="1"/>
  <c r="AA22" i="1"/>
  <c r="Z22" i="1"/>
  <c r="Y22" i="1"/>
  <c r="X22" i="1"/>
  <c r="W22" i="1"/>
  <c r="V22" i="1"/>
  <c r="U22" i="1"/>
  <c r="T22" i="1"/>
  <c r="S22" i="1"/>
  <c r="R22" i="1"/>
  <c r="AB21" i="1"/>
  <c r="AA21" i="1"/>
  <c r="Z21" i="1"/>
  <c r="Y21" i="1"/>
  <c r="X21" i="1"/>
  <c r="W21" i="1"/>
  <c r="V21" i="1"/>
  <c r="U21" i="1"/>
  <c r="T21" i="1"/>
  <c r="S21" i="1"/>
  <c r="R21" i="1"/>
  <c r="AA20" i="1"/>
  <c r="Z20" i="1"/>
  <c r="Y20" i="1"/>
  <c r="X20" i="1"/>
  <c r="W20" i="1"/>
  <c r="V20" i="1"/>
  <c r="U20" i="1"/>
  <c r="T20" i="1"/>
  <c r="S20" i="1"/>
  <c r="R20" i="1"/>
  <c r="AB19" i="1"/>
  <c r="AA19" i="1"/>
  <c r="Z19" i="1"/>
  <c r="Y19" i="1"/>
  <c r="X19" i="1"/>
  <c r="W19" i="1"/>
  <c r="V19" i="1"/>
  <c r="U19" i="1"/>
  <c r="T19" i="1"/>
  <c r="S19" i="1"/>
  <c r="R19" i="1"/>
  <c r="AA18" i="1"/>
  <c r="Z18" i="1"/>
  <c r="Y18" i="1"/>
  <c r="X18" i="1"/>
  <c r="W18" i="1"/>
  <c r="V18" i="1"/>
  <c r="U18" i="1"/>
  <c r="T18" i="1"/>
  <c r="S18" i="1"/>
  <c r="R18" i="1"/>
  <c r="AB13" i="1"/>
  <c r="AA13" i="1"/>
  <c r="Z13" i="1"/>
  <c r="Y13" i="1"/>
  <c r="X13" i="1"/>
  <c r="W13" i="1"/>
  <c r="V13" i="1"/>
  <c r="U13" i="1"/>
  <c r="T13" i="1"/>
  <c r="S13" i="1"/>
  <c r="R13" i="1"/>
  <c r="AB12" i="1"/>
  <c r="AA12" i="1"/>
  <c r="Z12" i="1"/>
  <c r="Y12" i="1"/>
  <c r="X12" i="1"/>
  <c r="W12" i="1"/>
  <c r="V12" i="1"/>
  <c r="U12" i="1"/>
  <c r="T12" i="1"/>
  <c r="S12" i="1"/>
  <c r="R12" i="1"/>
  <c r="AB11" i="1"/>
  <c r="AA11" i="1"/>
  <c r="Z11" i="1"/>
  <c r="Y11" i="1"/>
  <c r="X11" i="1"/>
  <c r="W11" i="1"/>
  <c r="V11" i="1"/>
  <c r="U11" i="1"/>
  <c r="T11" i="1"/>
  <c r="S11" i="1"/>
  <c r="R11" i="1"/>
  <c r="AB10" i="1"/>
  <c r="AA10" i="1"/>
  <c r="Z10" i="1"/>
  <c r="Y10" i="1"/>
  <c r="X10" i="1"/>
  <c r="W10" i="1"/>
  <c r="V10" i="1"/>
  <c r="U10" i="1"/>
  <c r="T10" i="1"/>
  <c r="S10" i="1"/>
  <c r="R10" i="1"/>
  <c r="AB9" i="1"/>
  <c r="AA9" i="1"/>
  <c r="Z9" i="1"/>
  <c r="Y9" i="1"/>
  <c r="X9" i="1"/>
  <c r="W9" i="1"/>
  <c r="V9" i="1"/>
  <c r="U9" i="1"/>
  <c r="T9" i="1"/>
  <c r="S9" i="1"/>
  <c r="R9" i="1"/>
  <c r="AB8" i="1"/>
  <c r="AA8" i="1"/>
  <c r="Z8" i="1"/>
  <c r="Y8" i="1"/>
  <c r="X8" i="1"/>
  <c r="W8" i="1"/>
  <c r="V8" i="1"/>
  <c r="U8" i="1"/>
  <c r="T8" i="1"/>
  <c r="S8" i="1"/>
  <c r="R8" i="1"/>
  <c r="AB7" i="1"/>
  <c r="AA7" i="1"/>
  <c r="Z7" i="1"/>
  <c r="Y7" i="1"/>
  <c r="X7" i="1"/>
  <c r="W7" i="1"/>
  <c r="V7" i="1"/>
  <c r="U7" i="1"/>
  <c r="T7" i="1"/>
  <c r="S7" i="1"/>
  <c r="R7" i="1"/>
  <c r="AB6" i="1"/>
  <c r="AA6" i="1"/>
  <c r="Z6" i="1"/>
  <c r="Y6" i="1"/>
  <c r="X6" i="1"/>
  <c r="W6" i="1"/>
  <c r="V6" i="1"/>
  <c r="U6" i="1"/>
  <c r="T6" i="1"/>
  <c r="S6" i="1"/>
  <c r="R6" i="1"/>
  <c r="AB5" i="1"/>
  <c r="AA5" i="1"/>
  <c r="Z5" i="1"/>
  <c r="Y5" i="1"/>
  <c r="X5" i="1"/>
  <c r="W5" i="1"/>
  <c r="V5" i="1"/>
  <c r="U5" i="1"/>
  <c r="T5" i="1"/>
  <c r="S5" i="1"/>
  <c r="R5" i="1"/>
  <c r="AB4" i="1"/>
  <c r="AA4" i="1"/>
  <c r="Z4" i="1"/>
  <c r="Y4" i="1"/>
  <c r="X4" i="1"/>
  <c r="W4" i="1"/>
  <c r="V4" i="1"/>
  <c r="U4" i="1"/>
  <c r="T4" i="1"/>
  <c r="S4" i="1"/>
</calcChain>
</file>

<file path=xl/sharedStrings.xml><?xml version="1.0" encoding="utf-8"?>
<sst xmlns="http://schemas.openxmlformats.org/spreadsheetml/2006/main" count="1643" uniqueCount="216">
  <si>
    <t xml:space="preserve"> </t>
  </si>
  <si>
    <t>2013 Ingresados</t>
  </si>
  <si>
    <t>2014 Ingresados</t>
  </si>
  <si>
    <t>2015 Ingresados</t>
  </si>
  <si>
    <t>2016 Ingresados</t>
  </si>
  <si>
    <t>2017 Ingresados</t>
  </si>
  <si>
    <t>2018 Ingresados</t>
  </si>
  <si>
    <t>2019 Ingresados</t>
  </si>
  <si>
    <t>2020 Ingresados</t>
  </si>
  <si>
    <t>2021 Ingresados</t>
  </si>
  <si>
    <t>2022 Ingresados</t>
  </si>
  <si>
    <t>2023 Ingresados</t>
  </si>
  <si>
    <t>2013 A 2023</t>
  </si>
  <si>
    <t>Suma</t>
  </si>
  <si>
    <t>TOTAL</t>
  </si>
  <si>
    <t>DEPARTAMENTO</t>
  </si>
  <si>
    <t>1  Beni</t>
  </si>
  <si>
    <t>2  Chuquisaca</t>
  </si>
  <si>
    <t>3  Cochabamba</t>
  </si>
  <si>
    <t>4  La Paz</t>
  </si>
  <si>
    <t>5  Oruro</t>
  </si>
  <si>
    <t>6  Pando</t>
  </si>
  <si>
    <t>7  Potosí</t>
  </si>
  <si>
    <t>8  Santa Cruz</t>
  </si>
  <si>
    <t>9  Tarija</t>
  </si>
  <si>
    <t>TIPO DE DELITO</t>
  </si>
  <si>
    <t>1  Aborto Art.263</t>
  </si>
  <si>
    <t>2  Aborto culposo, Art.268</t>
  </si>
  <si>
    <t>3  Aborto Forzado</t>
  </si>
  <si>
    <t>4  Aborto forzado, Art.267 Bis.</t>
  </si>
  <si>
    <t>5  Aborto honoris causa, Art.265</t>
  </si>
  <si>
    <t>6  Aborto preterintencional, Art.267</t>
  </si>
  <si>
    <t>7  Aborto seguido de lesión o muerte, Art.264</t>
  </si>
  <si>
    <t>8  Aborto, Art.263</t>
  </si>
  <si>
    <t>9  Abuso deshonesto, Art.312</t>
  </si>
  <si>
    <t>10  Abuso sexual, Art.312 Mod.</t>
  </si>
  <si>
    <t>11  Acoso Sexual, Art.312 quater</t>
  </si>
  <si>
    <t>12  Actos Sexuales Abusivos, Art.312 Bis.</t>
  </si>
  <si>
    <t>13  Agravación en caso de víctimas adultas mayores, Art. 346 ter</t>
  </si>
  <si>
    <t>14  Agravación en caso de víctimas Múltiples, Art.346 bis</t>
  </si>
  <si>
    <t>15  Agravación, Art.310</t>
  </si>
  <si>
    <t>16  Agravante 1, Art.272</t>
  </si>
  <si>
    <t>17  Con mira matrimonial, Art.315</t>
  </si>
  <si>
    <t>18  Desaparición forzada de personas, Art.292 bis</t>
  </si>
  <si>
    <t>19  Esterilización Forzada, Art.271 Bis.</t>
  </si>
  <si>
    <t>20  Estupro, Art.309</t>
  </si>
  <si>
    <t>21  Homicidio por emoción violenta (Razón de Género), Art.254</t>
  </si>
  <si>
    <t>22  Lesiones graves y leves, (Razón de Genero) Art.271</t>
  </si>
  <si>
    <t>23  Lesiones gravísimas (Razón de Genero), Art.270</t>
  </si>
  <si>
    <t>24  Padecimientos Sexuales, Art.312 ter</t>
  </si>
  <si>
    <t>25  Práctica habitual del aborto, Art.269</t>
  </si>
  <si>
    <t>26  Rapto impropio, Art.314</t>
  </si>
  <si>
    <t>27  Rapto propio, Art.313</t>
  </si>
  <si>
    <t>28  Rapto, Art.313 Mod.</t>
  </si>
  <si>
    <t>29  Substracción de un menor o incapaz, Art.246</t>
  </si>
  <si>
    <t>30  Sustracción de utilidades de Actividades Económicas Familiar</t>
  </si>
  <si>
    <t>31  Violación de infante, niño, niña o adolescente, Art.308 bis</t>
  </si>
  <si>
    <t>32  Violación en estado de inconciencia, Art.308 ter</t>
  </si>
  <si>
    <t>33  Violación niño, niña o adolescente, Art.308 bis</t>
  </si>
  <si>
    <t>34  Violación, Art.308</t>
  </si>
  <si>
    <t>35  Violencia Económica, Art.250 bis</t>
  </si>
  <si>
    <t>36  Violencia Familiar o Doméstica, Art.272 Bis.</t>
  </si>
  <si>
    <t>37  Violencia Laboral</t>
  </si>
  <si>
    <t>38  Violencia Patrimonial, Art.250 ter</t>
  </si>
  <si>
    <t>47  Guayaramerín</t>
  </si>
  <si>
    <t>87  Reyes</t>
  </si>
  <si>
    <t>88  Riberalta</t>
  </si>
  <si>
    <t>90  Rurrenabaque</t>
  </si>
  <si>
    <t>96  San Borja</t>
  </si>
  <si>
    <t>97  San Ignacio de Moxos</t>
  </si>
  <si>
    <t>99  San Joaquín</t>
  </si>
  <si>
    <t>106  Santa Ana</t>
  </si>
  <si>
    <t>127  Trinidad</t>
  </si>
  <si>
    <t>3  Aiquile</t>
  </si>
  <si>
    <t>9  Azurduy</t>
  </si>
  <si>
    <t>13  Camargo</t>
  </si>
  <si>
    <t>14  Camataqui (Villa Abecia)</t>
  </si>
  <si>
    <t>38  Culpina</t>
  </si>
  <si>
    <t>49  Incahuasi</t>
  </si>
  <si>
    <t>58  Macharetí</t>
  </si>
  <si>
    <t>62  Mojocoya</t>
  </si>
  <si>
    <t>63  Monteagudo</t>
  </si>
  <si>
    <t>68  Padilla</t>
  </si>
  <si>
    <t>73  Poroma</t>
  </si>
  <si>
    <t>102  San Lucas</t>
  </si>
  <si>
    <t>104  San Pablo de Huacareta</t>
  </si>
  <si>
    <t>113  Sopachuy</t>
  </si>
  <si>
    <t>115  Sucre</t>
  </si>
  <si>
    <t>117  Tarabuco</t>
  </si>
  <si>
    <t>120  Tarvita</t>
  </si>
  <si>
    <t>124  Tomina</t>
  </si>
  <si>
    <t>135  Villa Serrano (Pescado)</t>
  </si>
  <si>
    <t>137  Villa Vaca Guzman</t>
  </si>
  <si>
    <t>143  Zudañez</t>
  </si>
  <si>
    <t>4  Anzaldo</t>
  </si>
  <si>
    <t>6  Arani</t>
  </si>
  <si>
    <t>7  Arque</t>
  </si>
  <si>
    <t>16  Capinota</t>
  </si>
  <si>
    <t>21  Chimoré</t>
  </si>
  <si>
    <t>24  Cliza</t>
  </si>
  <si>
    <t>26  Cocapata</t>
  </si>
  <si>
    <t>27  Cochabamba</t>
  </si>
  <si>
    <t>28  Colcapirhua</t>
  </si>
  <si>
    <t>29  Colomi</t>
  </si>
  <si>
    <t>43  Entre Ríos (bulo bulo)</t>
  </si>
  <si>
    <t>50  Independencia</t>
  </si>
  <si>
    <t>51  Ivirgarzama</t>
  </si>
  <si>
    <t>61  Mizque</t>
  </si>
  <si>
    <t>65  Morochata</t>
  </si>
  <si>
    <t>83  Punata</t>
  </si>
  <si>
    <t>84  Quillacollo</t>
  </si>
  <si>
    <t>92  Sacaba</t>
  </si>
  <si>
    <t>109  Santivañez</t>
  </si>
  <si>
    <t>110  Shinahota</t>
  </si>
  <si>
    <t>112  Sipe Sipe</t>
  </si>
  <si>
    <t>116  Tapacari</t>
  </si>
  <si>
    <t>118  Tarata</t>
  </si>
  <si>
    <t>121  Tiquipaya</t>
  </si>
  <si>
    <t>122  Tiraque</t>
  </si>
  <si>
    <t>126  Totora</t>
  </si>
  <si>
    <t>136  Villa Tunari</t>
  </si>
  <si>
    <t>139  Vinto</t>
  </si>
  <si>
    <t>1  Achacachi</t>
  </si>
  <si>
    <t>2  Achocalla</t>
  </si>
  <si>
    <t>5  Apolo</t>
  </si>
  <si>
    <t>18  Caranavi</t>
  </si>
  <si>
    <t>22  Chulumani</t>
  </si>
  <si>
    <t>23  Chuma</t>
  </si>
  <si>
    <t>33  Copacabana</t>
  </si>
  <si>
    <t>34  Coroico</t>
  </si>
  <si>
    <t>40  El Alto</t>
  </si>
  <si>
    <t>45  Guanay</t>
  </si>
  <si>
    <t>46  Guaqui</t>
  </si>
  <si>
    <t>52  Ixiamas</t>
  </si>
  <si>
    <t>53  La Asunta</t>
  </si>
  <si>
    <t>55  La Paz</t>
  </si>
  <si>
    <t>57  Luribay</t>
  </si>
  <si>
    <t>59  Mapiri</t>
  </si>
  <si>
    <t>70  Palos Blancos</t>
  </si>
  <si>
    <t>77  Pucarani</t>
  </si>
  <si>
    <t>78  Puerto Acosta (Huaycho)</t>
  </si>
  <si>
    <t>79  Puerto Carabuco</t>
  </si>
  <si>
    <t>85  Quime</t>
  </si>
  <si>
    <t>108  Santiago de Machaca</t>
  </si>
  <si>
    <t>111  Sica Sica</t>
  </si>
  <si>
    <t>114  Sorata</t>
  </si>
  <si>
    <t>133  Viacha</t>
  </si>
  <si>
    <t>17  Caracollo</t>
  </si>
  <si>
    <t>20  Challapata</t>
  </si>
  <si>
    <t>39  CURAHUARA DE CARANGA</t>
  </si>
  <si>
    <t>48  Huanuni</t>
  </si>
  <si>
    <t>66  Oruro</t>
  </si>
  <si>
    <t>71  Poopo</t>
  </si>
  <si>
    <t>91  Sabaya</t>
  </si>
  <si>
    <t>94  Salinas de Garci Mendoza</t>
  </si>
  <si>
    <t>123  Toledo</t>
  </si>
  <si>
    <t>25  Cobija</t>
  </si>
  <si>
    <t>41  El Sena</t>
  </si>
  <si>
    <t>75  Porvenir</t>
  </si>
  <si>
    <t>80  Puerto Rico</t>
  </si>
  <si>
    <t>11  Betanzos</t>
  </si>
  <si>
    <t>30  Colquechaca</t>
  </si>
  <si>
    <t>35  Cotagaita</t>
  </si>
  <si>
    <t>56  Llallagua</t>
  </si>
  <si>
    <t>72  Porco</t>
  </si>
  <si>
    <t>76  Potosí</t>
  </si>
  <si>
    <t>82  Puna(C.Villa Talavera)</t>
  </si>
  <si>
    <t>86  Ravelo</t>
  </si>
  <si>
    <t>93  Sacaca</t>
  </si>
  <si>
    <t>105  San Pedro de Buena Vista</t>
  </si>
  <si>
    <t>125  Toro Toro</t>
  </si>
  <si>
    <t>128  Tupiza</t>
  </si>
  <si>
    <t>129  Uncía</t>
  </si>
  <si>
    <t>131  Uyuni</t>
  </si>
  <si>
    <t>138  Villazón</t>
  </si>
  <si>
    <t>8  Ascención de Guarayos</t>
  </si>
  <si>
    <t>12  Cabezas</t>
  </si>
  <si>
    <t>15  Camiri</t>
  </si>
  <si>
    <t>31  Comapa</t>
  </si>
  <si>
    <t>32  Concepción</t>
  </si>
  <si>
    <t>36  Cotoca</t>
  </si>
  <si>
    <t>37  Cuatro Cañadas</t>
  </si>
  <si>
    <t>42  El Torno</t>
  </si>
  <si>
    <t>54  La Guardia</t>
  </si>
  <si>
    <t>60  Mineros</t>
  </si>
  <si>
    <t>64  Montero</t>
  </si>
  <si>
    <t>69  Pailon</t>
  </si>
  <si>
    <t>74  Portachuelo</t>
  </si>
  <si>
    <t>81  Puerto Suarez</t>
  </si>
  <si>
    <t>89  Roboré</t>
  </si>
  <si>
    <t>95  Samaipata</t>
  </si>
  <si>
    <t>98  San Ignacio de Velasco</t>
  </si>
  <si>
    <t>100  San Julian</t>
  </si>
  <si>
    <t>103  San Matías</t>
  </si>
  <si>
    <t>107  Santa Cruz de la Sierra</t>
  </si>
  <si>
    <t>132  Vallegrande</t>
  </si>
  <si>
    <t>140  Warnes</t>
  </si>
  <si>
    <t>142  Yapacaní (Villa Busch)</t>
  </si>
  <si>
    <t>10  Bermejo</t>
  </si>
  <si>
    <t>19  Carapari</t>
  </si>
  <si>
    <t>44  Entre Ríos (Burnet OConnor)</t>
  </si>
  <si>
    <t>67  Padcaya</t>
  </si>
  <si>
    <t>101  San Lorenzo (Mendez)</t>
  </si>
  <si>
    <t>119  Tarija</t>
  </si>
  <si>
    <t>130  Uriondo</t>
  </si>
  <si>
    <t>134  Villa Montes</t>
  </si>
  <si>
    <t>141  Yacuiba</t>
  </si>
  <si>
    <t>Crecim 2013 - 2023</t>
  </si>
  <si>
    <t>Crecim</t>
  </si>
  <si>
    <t>Gestion</t>
  </si>
  <si>
    <t xml:space="preserve"> DEPARTAMENTO - MUNICIPIO</t>
  </si>
  <si>
    <t xml:space="preserve">TIPO DE DELITO
</t>
  </si>
  <si>
    <t>TOTAL DEPARTAMENTO</t>
  </si>
  <si>
    <t>TOTAL GESTIÓN - DEPARTAMENTO - TIPO DE DELITO</t>
  </si>
  <si>
    <t>TOTAL DEPARTAMENTO - MUNICIPIO - TIPO DE DELITO - GESTION</t>
  </si>
  <si>
    <t>DELITOS VINCULADOS A LA LEY 348 (2013-2023), CASOS INGRESADOS POR DEPARTAMENTO, MUNICIPIO, TIPO DE DELITO Y GESTION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</si>
</sst>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6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14"/>
      <name val="Arial"/>
      <family val="2"/>
    </font>
    <font>
      <sz val="10"/>
      <name val="Arial Narrow"/>
      <family val="2"/>
    </font>
    <font>
      <b/>
      <sz val="9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8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64"/>
      </left>
      <right style="medium">
        <color indexed="8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medium">
        <color indexed="8"/>
      </right>
      <top/>
      <bottom/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64"/>
      </left>
      <right style="medium">
        <color indexed="8"/>
      </right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medium">
        <color indexed="8"/>
      </right>
      <top/>
      <bottom/>
      <diagonal/>
    </border>
    <border>
      <left/>
      <right style="medium">
        <color indexed="8"/>
      </right>
      <top/>
      <bottom style="medium">
        <color indexed="64"/>
      </bottom>
      <diagonal/>
    </border>
    <border>
      <left/>
      <right style="thin">
        <color indexed="8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88">
    <xf numFmtId="0" fontId="0" fillId="0" borderId="0" xfId="0"/>
    <xf numFmtId="0" fontId="1" fillId="0" borderId="0" xfId="0" applyFont="1"/>
    <xf numFmtId="3" fontId="1" fillId="0" borderId="3" xfId="0" applyNumberFormat="1" applyFont="1" applyBorder="1" applyAlignment="1">
      <alignment horizontal="center" wrapText="1"/>
    </xf>
    <xf numFmtId="3" fontId="1" fillId="0" borderId="4" xfId="0" applyNumberFormat="1" applyFont="1" applyBorder="1" applyAlignment="1">
      <alignment horizontal="center" wrapText="1"/>
    </xf>
    <xf numFmtId="3" fontId="1" fillId="0" borderId="5" xfId="0" applyNumberFormat="1" applyFont="1" applyBorder="1" applyAlignment="1">
      <alignment horizontal="center" wrapText="1"/>
    </xf>
    <xf numFmtId="3" fontId="1" fillId="0" borderId="6" xfId="0" applyNumberFormat="1" applyFont="1" applyBorder="1" applyAlignment="1">
      <alignment horizontal="center" wrapText="1"/>
    </xf>
    <xf numFmtId="3" fontId="1" fillId="0" borderId="7" xfId="0" applyNumberFormat="1" applyFont="1" applyBorder="1" applyAlignment="1">
      <alignment horizontal="center" wrapText="1"/>
    </xf>
    <xf numFmtId="3" fontId="1" fillId="0" borderId="8" xfId="0" applyNumberFormat="1" applyFont="1" applyBorder="1" applyAlignment="1">
      <alignment horizontal="center" wrapText="1"/>
    </xf>
    <xf numFmtId="3" fontId="1" fillId="0" borderId="9" xfId="0" applyNumberFormat="1" applyFont="1" applyBorder="1" applyAlignment="1">
      <alignment vertical="center" wrapText="1"/>
    </xf>
    <xf numFmtId="3" fontId="1" fillId="0" borderId="10" xfId="0" applyNumberFormat="1" applyFont="1" applyBorder="1" applyAlignment="1">
      <alignment vertical="center" wrapText="1"/>
    </xf>
    <xf numFmtId="3" fontId="1" fillId="0" borderId="11" xfId="0" applyNumberFormat="1" applyFont="1" applyBorder="1" applyAlignment="1">
      <alignment vertical="center" wrapText="1"/>
    </xf>
    <xf numFmtId="3" fontId="1" fillId="0" borderId="12" xfId="0" applyNumberFormat="1" applyFont="1" applyBorder="1" applyAlignment="1">
      <alignment vertical="center" wrapText="1"/>
    </xf>
    <xf numFmtId="3" fontId="1" fillId="0" borderId="13" xfId="0" applyNumberFormat="1" applyFont="1" applyBorder="1" applyAlignment="1">
      <alignment vertical="center" wrapText="1"/>
    </xf>
    <xf numFmtId="3" fontId="1" fillId="0" borderId="14" xfId="0" applyNumberFormat="1" applyFont="1" applyBorder="1" applyAlignment="1">
      <alignment vertical="center" wrapText="1"/>
    </xf>
    <xf numFmtId="3" fontId="1" fillId="0" borderId="15" xfId="0" applyNumberFormat="1" applyFont="1" applyBorder="1" applyAlignment="1">
      <alignment vertical="center" wrapText="1"/>
    </xf>
    <xf numFmtId="3" fontId="1" fillId="0" borderId="16" xfId="0" applyNumberFormat="1" applyFont="1" applyBorder="1" applyAlignment="1">
      <alignment vertical="center" wrapText="1"/>
    </xf>
    <xf numFmtId="3" fontId="1" fillId="0" borderId="17" xfId="0" applyNumberFormat="1" applyFont="1" applyBorder="1" applyAlignment="1">
      <alignment vertical="center" wrapText="1"/>
    </xf>
    <xf numFmtId="3" fontId="1" fillId="0" borderId="18" xfId="0" applyNumberFormat="1" applyFont="1" applyBorder="1" applyAlignment="1">
      <alignment horizontal="center" wrapText="1"/>
    </xf>
    <xf numFmtId="3" fontId="1" fillId="0" borderId="19" xfId="0" applyNumberFormat="1" applyFont="1" applyBorder="1" applyAlignment="1">
      <alignment horizontal="center" wrapText="1"/>
    </xf>
    <xf numFmtId="0" fontId="2" fillId="0" borderId="0" xfId="0" applyFont="1"/>
    <xf numFmtId="3" fontId="2" fillId="0" borderId="20" xfId="0" applyNumberFormat="1" applyFont="1" applyBorder="1" applyAlignment="1">
      <alignment horizontal="left" vertical="top" wrapText="1"/>
    </xf>
    <xf numFmtId="3" fontId="2" fillId="0" borderId="21" xfId="0" applyNumberFormat="1" applyFont="1" applyBorder="1" applyAlignment="1">
      <alignment horizontal="left" vertical="top" wrapText="1"/>
    </xf>
    <xf numFmtId="3" fontId="2" fillId="0" borderId="0" xfId="0" applyNumberFormat="1" applyFont="1" applyAlignment="1">
      <alignment horizontal="left" vertical="top" wrapText="1"/>
    </xf>
    <xf numFmtId="0" fontId="3" fillId="0" borderId="0" xfId="0" applyFont="1"/>
    <xf numFmtId="3" fontId="1" fillId="2" borderId="3" xfId="0" applyNumberFormat="1" applyFont="1" applyFill="1" applyBorder="1" applyAlignment="1">
      <alignment horizontal="center" wrapText="1"/>
    </xf>
    <xf numFmtId="3" fontId="1" fillId="2" borderId="4" xfId="0" applyNumberFormat="1" applyFont="1" applyFill="1" applyBorder="1" applyAlignment="1">
      <alignment horizontal="center" wrapText="1"/>
    </xf>
    <xf numFmtId="3" fontId="1" fillId="2" borderId="6" xfId="0" applyNumberFormat="1" applyFont="1" applyFill="1" applyBorder="1" applyAlignment="1">
      <alignment horizontal="center" wrapText="1"/>
    </xf>
    <xf numFmtId="3" fontId="1" fillId="2" borderId="7" xfId="0" applyNumberFormat="1" applyFont="1" applyFill="1" applyBorder="1" applyAlignment="1">
      <alignment horizontal="center" wrapText="1"/>
    </xf>
    <xf numFmtId="164" fontId="1" fillId="0" borderId="0" xfId="0" applyNumberFormat="1" applyFont="1"/>
    <xf numFmtId="164" fontId="2" fillId="0" borderId="0" xfId="0" applyNumberFormat="1" applyFont="1"/>
    <xf numFmtId="4" fontId="2" fillId="0" borderId="2" xfId="0" applyNumberFormat="1" applyFont="1" applyBorder="1" applyAlignment="1">
      <alignment wrapText="1"/>
    </xf>
    <xf numFmtId="3" fontId="1" fillId="0" borderId="22" xfId="0" applyNumberFormat="1" applyFont="1" applyBorder="1" applyAlignment="1">
      <alignment horizontal="center" wrapText="1"/>
    </xf>
    <xf numFmtId="3" fontId="1" fillId="0" borderId="23" xfId="0" applyNumberFormat="1" applyFont="1" applyBorder="1" applyAlignment="1">
      <alignment horizontal="center" wrapText="1"/>
    </xf>
    <xf numFmtId="3" fontId="1" fillId="0" borderId="0" xfId="0" applyNumberFormat="1" applyFont="1"/>
    <xf numFmtId="3" fontId="2" fillId="0" borderId="9" xfId="0" applyNumberFormat="1" applyFont="1" applyBorder="1" applyAlignment="1">
      <alignment vertical="center" wrapText="1"/>
    </xf>
    <xf numFmtId="3" fontId="2" fillId="0" borderId="10" xfId="0" applyNumberFormat="1" applyFont="1" applyBorder="1" applyAlignment="1">
      <alignment vertical="center" wrapText="1"/>
    </xf>
    <xf numFmtId="3" fontId="2" fillId="0" borderId="11" xfId="0" applyNumberFormat="1" applyFont="1" applyBorder="1" applyAlignment="1">
      <alignment vertical="center" wrapText="1"/>
    </xf>
    <xf numFmtId="0" fontId="2" fillId="0" borderId="30" xfId="0" applyFont="1" applyBorder="1"/>
    <xf numFmtId="164" fontId="2" fillId="0" borderId="31" xfId="0" applyNumberFormat="1" applyFont="1" applyBorder="1"/>
    <xf numFmtId="0" fontId="1" fillId="0" borderId="32" xfId="0" applyFont="1" applyBorder="1"/>
    <xf numFmtId="164" fontId="1" fillId="0" borderId="33" xfId="0" applyNumberFormat="1" applyFont="1" applyBorder="1"/>
    <xf numFmtId="0" fontId="1" fillId="0" borderId="34" xfId="0" applyFont="1" applyBorder="1"/>
    <xf numFmtId="164" fontId="1" fillId="0" borderId="35" xfId="0" applyNumberFormat="1" applyFont="1" applyBorder="1"/>
    <xf numFmtId="0" fontId="1" fillId="0" borderId="30" xfId="0" applyFont="1" applyBorder="1"/>
    <xf numFmtId="164" fontId="1" fillId="0" borderId="31" xfId="0" applyNumberFormat="1" applyFont="1" applyBorder="1"/>
    <xf numFmtId="164" fontId="2" fillId="3" borderId="36" xfId="0" applyNumberFormat="1" applyFont="1" applyFill="1" applyBorder="1"/>
    <xf numFmtId="164" fontId="2" fillId="3" borderId="37" xfId="0" applyNumberFormat="1" applyFont="1" applyFill="1" applyBorder="1"/>
    <xf numFmtId="164" fontId="2" fillId="3" borderId="38" xfId="0" applyNumberFormat="1" applyFont="1" applyFill="1" applyBorder="1"/>
    <xf numFmtId="3" fontId="4" fillId="0" borderId="0" xfId="0" applyNumberFormat="1" applyFont="1"/>
    <xf numFmtId="3" fontId="5" fillId="2" borderId="3" xfId="0" applyNumberFormat="1" applyFont="1" applyFill="1" applyBorder="1" applyAlignment="1">
      <alignment horizontal="center" wrapText="1"/>
    </xf>
    <xf numFmtId="3" fontId="5" fillId="2" borderId="4" xfId="0" applyNumberFormat="1" applyFont="1" applyFill="1" applyBorder="1" applyAlignment="1">
      <alignment horizontal="center" wrapText="1"/>
    </xf>
    <xf numFmtId="3" fontId="5" fillId="2" borderId="6" xfId="0" applyNumberFormat="1" applyFont="1" applyFill="1" applyBorder="1" applyAlignment="1">
      <alignment horizontal="center" wrapText="1"/>
    </xf>
    <xf numFmtId="3" fontId="5" fillId="2" borderId="7" xfId="0" applyNumberFormat="1" applyFont="1" applyFill="1" applyBorder="1" applyAlignment="1">
      <alignment horizontal="center" wrapText="1"/>
    </xf>
    <xf numFmtId="3" fontId="2" fillId="0" borderId="1" xfId="0" applyNumberFormat="1" applyFont="1" applyBorder="1" applyAlignment="1">
      <alignment horizontal="left" vertical="center" wrapText="1"/>
    </xf>
    <xf numFmtId="4" fontId="2" fillId="0" borderId="1" xfId="0" applyNumberFormat="1" applyFont="1" applyBorder="1" applyAlignment="1">
      <alignment horizontal="left" vertical="center" wrapText="1"/>
    </xf>
    <xf numFmtId="4" fontId="2" fillId="0" borderId="2" xfId="0" applyNumberFormat="1" applyFont="1" applyBorder="1" applyAlignment="1">
      <alignment horizontal="left" wrapText="1"/>
    </xf>
    <xf numFmtId="4" fontId="2" fillId="0" borderId="24" xfId="0" applyNumberFormat="1" applyFont="1" applyBorder="1" applyAlignment="1">
      <alignment horizontal="left" wrapText="1"/>
    </xf>
    <xf numFmtId="4" fontId="2" fillId="0" borderId="25" xfId="0" applyNumberFormat="1" applyFont="1" applyBorder="1" applyAlignment="1">
      <alignment horizontal="left" wrapText="1"/>
    </xf>
    <xf numFmtId="4" fontId="2" fillId="0" borderId="1" xfId="0" applyNumberFormat="1" applyFont="1" applyBorder="1" applyAlignment="1">
      <alignment horizontal="left" wrapText="1"/>
    </xf>
    <xf numFmtId="3" fontId="2" fillId="0" borderId="2" xfId="0" applyNumberFormat="1" applyFont="1" applyBorder="1" applyAlignment="1">
      <alignment horizontal="left" vertical="top" wrapText="1"/>
    </xf>
    <xf numFmtId="4" fontId="2" fillId="0" borderId="26" xfId="0" applyNumberFormat="1" applyFont="1" applyBorder="1" applyAlignment="1">
      <alignment horizontal="left" vertical="top" wrapText="1"/>
    </xf>
    <xf numFmtId="3" fontId="2" fillId="0" borderId="27" xfId="0" applyNumberFormat="1" applyFont="1" applyBorder="1" applyAlignment="1">
      <alignment horizontal="left" vertical="top" wrapText="1"/>
    </xf>
    <xf numFmtId="4" fontId="2" fillId="0" borderId="27" xfId="0" applyNumberFormat="1" applyFont="1" applyBorder="1" applyAlignment="1">
      <alignment horizontal="left" vertical="top" wrapText="1"/>
    </xf>
    <xf numFmtId="4" fontId="2" fillId="0" borderId="25" xfId="0" applyNumberFormat="1" applyFont="1" applyBorder="1" applyAlignment="1">
      <alignment horizontal="left" vertical="top" wrapText="1"/>
    </xf>
    <xf numFmtId="3" fontId="2" fillId="0" borderId="1" xfId="0" applyNumberFormat="1" applyFont="1" applyBorder="1" applyAlignment="1">
      <alignment horizontal="center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3" fontId="2" fillId="0" borderId="25" xfId="0" applyNumberFormat="1" applyFont="1" applyBorder="1" applyAlignment="1">
      <alignment horizontal="left" vertical="top" wrapText="1"/>
    </xf>
    <xf numFmtId="4" fontId="2" fillId="0" borderId="21" xfId="0" applyNumberFormat="1" applyFont="1" applyBorder="1" applyAlignment="1">
      <alignment horizontal="left" vertical="top" wrapText="1"/>
    </xf>
    <xf numFmtId="4" fontId="2" fillId="0" borderId="27" xfId="0" applyNumberFormat="1" applyFont="1" applyBorder="1" applyAlignment="1">
      <alignment horizontal="left" wrapText="1"/>
    </xf>
    <xf numFmtId="4" fontId="2" fillId="0" borderId="0" xfId="0" applyNumberFormat="1" applyFont="1" applyAlignment="1">
      <alignment horizontal="left" wrapText="1"/>
    </xf>
    <xf numFmtId="3" fontId="1" fillId="0" borderId="3" xfId="0" applyNumberFormat="1" applyFont="1" applyBorder="1" applyAlignment="1">
      <alignment horizontal="center" wrapText="1"/>
    </xf>
    <xf numFmtId="4" fontId="1" fillId="0" borderId="28" xfId="0" applyNumberFormat="1" applyFont="1" applyBorder="1" applyAlignment="1">
      <alignment horizontal="center" wrapText="1"/>
    </xf>
    <xf numFmtId="4" fontId="1" fillId="0" borderId="23" xfId="0" applyNumberFormat="1" applyFont="1" applyBorder="1" applyAlignment="1">
      <alignment horizontal="center" wrapText="1"/>
    </xf>
    <xf numFmtId="3" fontId="1" fillId="0" borderId="29" xfId="0" applyNumberFormat="1" applyFont="1" applyBorder="1" applyAlignment="1">
      <alignment horizontal="center" wrapText="1"/>
    </xf>
    <xf numFmtId="4" fontId="1" fillId="0" borderId="14" xfId="0" applyNumberFormat="1" applyFont="1" applyBorder="1" applyAlignment="1">
      <alignment horizontal="center" wrapText="1"/>
    </xf>
    <xf numFmtId="4" fontId="1" fillId="0" borderId="17" xfId="0" applyNumberFormat="1" applyFont="1" applyBorder="1" applyAlignment="1">
      <alignment horizontal="center" wrapText="1"/>
    </xf>
    <xf numFmtId="4" fontId="2" fillId="0" borderId="24" xfId="0" applyNumberFormat="1" applyFont="1" applyBorder="1" applyAlignment="1">
      <alignment horizontal="left" vertical="top" wrapText="1"/>
    </xf>
    <xf numFmtId="3" fontId="2" fillId="0" borderId="0" xfId="0" applyNumberFormat="1" applyFont="1" applyAlignment="1">
      <alignment horizontal="left" vertical="top" wrapText="1"/>
    </xf>
    <xf numFmtId="4" fontId="2" fillId="0" borderId="0" xfId="0" applyNumberFormat="1" applyFont="1" applyAlignment="1">
      <alignment horizontal="left" vertical="top" wrapText="1"/>
    </xf>
    <xf numFmtId="4" fontId="2" fillId="0" borderId="1" xfId="0" applyNumberFormat="1" applyFont="1" applyBorder="1" applyAlignment="1">
      <alignment horizontal="left" vertical="top" wrapText="1"/>
    </xf>
    <xf numFmtId="3" fontId="5" fillId="2" borderId="5" xfId="0" applyNumberFormat="1" applyFont="1" applyFill="1" applyBorder="1" applyAlignment="1">
      <alignment horizontal="center" vertical="center" wrapText="1"/>
    </xf>
    <xf numFmtId="4" fontId="5" fillId="2" borderId="17" xfId="0" applyNumberFormat="1" applyFont="1" applyFill="1" applyBorder="1" applyAlignment="1">
      <alignment horizontal="center" vertical="center" wrapText="1"/>
    </xf>
    <xf numFmtId="3" fontId="2" fillId="2" borderId="5" xfId="0" applyNumberFormat="1" applyFont="1" applyFill="1" applyBorder="1" applyAlignment="1">
      <alignment horizontal="center" wrapText="1"/>
    </xf>
    <xf numFmtId="4" fontId="2" fillId="2" borderId="17" xfId="0" applyNumberFormat="1" applyFont="1" applyFill="1" applyBorder="1" applyAlignment="1">
      <alignment horizontal="center" wrapText="1"/>
    </xf>
    <xf numFmtId="0" fontId="2" fillId="0" borderId="39" xfId="0" applyNumberFormat="1" applyFont="1" applyBorder="1" applyAlignment="1">
      <alignment horizontal="center" wrapText="1"/>
    </xf>
    <xf numFmtId="4" fontId="2" fillId="0" borderId="40" xfId="0" applyNumberFormat="1" applyFont="1" applyBorder="1" applyAlignment="1">
      <alignment wrapText="1"/>
    </xf>
    <xf numFmtId="0" fontId="2" fillId="0" borderId="41" xfId="0" applyNumberFormat="1" applyFont="1" applyBorder="1" applyAlignment="1">
      <alignment horizontal="center" wrapText="1"/>
    </xf>
  </cellXfs>
  <cellStyles count="1">
    <cellStyle name="Normal" xfId="0" builtinId="0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195"/>
  <sheetViews>
    <sheetView tabSelected="1" topLeftCell="A337" zoomScale="120" zoomScaleNormal="120" workbookViewId="0">
      <selection activeCell="L63" sqref="L63"/>
    </sheetView>
  </sheetViews>
  <sheetFormatPr baseColWidth="10" defaultColWidth="8.7109375" defaultRowHeight="11.25" x14ac:dyDescent="0.2"/>
  <cols>
    <col min="1" max="1" width="14.85546875" style="19" customWidth="1"/>
    <col min="2" max="2" width="19.140625" style="19" customWidth="1"/>
    <col min="3" max="3" width="34.5703125" style="19" customWidth="1"/>
    <col min="4" max="15" width="9.42578125" style="1" customWidth="1"/>
    <col min="16" max="16" width="1.7109375" style="1" customWidth="1"/>
    <col min="17" max="27" width="8.7109375" style="1" customWidth="1"/>
    <col min="28" max="28" width="8.7109375" style="19" customWidth="1"/>
    <col min="29" max="29" width="23.28515625" style="1" customWidth="1"/>
    <col min="30" max="16384" width="8.7109375" style="1"/>
  </cols>
  <sheetData>
    <row r="1" spans="2:28" s="19" customFormat="1" ht="18.75" thickBot="1" x14ac:dyDescent="0.3">
      <c r="B1" s="53" t="s">
        <v>215</v>
      </c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Q1" s="23"/>
    </row>
    <row r="2" spans="2:28" ht="22.5" x14ac:dyDescent="0.2">
      <c r="B2" s="55"/>
      <c r="C2" s="56"/>
      <c r="D2" s="2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4" t="s">
        <v>12</v>
      </c>
      <c r="Q2" s="24" t="s">
        <v>1</v>
      </c>
      <c r="R2" s="25" t="s">
        <v>2</v>
      </c>
      <c r="S2" s="25" t="s">
        <v>3</v>
      </c>
      <c r="T2" s="25" t="s">
        <v>4</v>
      </c>
      <c r="U2" s="25" t="s">
        <v>5</v>
      </c>
      <c r="V2" s="25" t="s">
        <v>6</v>
      </c>
      <c r="W2" s="25" t="s">
        <v>7</v>
      </c>
      <c r="X2" s="25" t="s">
        <v>8</v>
      </c>
      <c r="Y2" s="25" t="s">
        <v>9</v>
      </c>
      <c r="Z2" s="25" t="s">
        <v>10</v>
      </c>
      <c r="AA2" s="25" t="s">
        <v>11</v>
      </c>
      <c r="AB2" s="83" t="s">
        <v>207</v>
      </c>
    </row>
    <row r="3" spans="2:28" ht="12" thickBot="1" x14ac:dyDescent="0.25">
      <c r="B3" s="57"/>
      <c r="C3" s="58"/>
      <c r="D3" s="5" t="s">
        <v>13</v>
      </c>
      <c r="E3" s="6" t="s">
        <v>13</v>
      </c>
      <c r="F3" s="6" t="s">
        <v>13</v>
      </c>
      <c r="G3" s="6" t="s">
        <v>13</v>
      </c>
      <c r="H3" s="6" t="s">
        <v>13</v>
      </c>
      <c r="I3" s="6" t="s">
        <v>13</v>
      </c>
      <c r="J3" s="6" t="s">
        <v>13</v>
      </c>
      <c r="K3" s="6" t="s">
        <v>13</v>
      </c>
      <c r="L3" s="6" t="s">
        <v>13</v>
      </c>
      <c r="M3" s="6" t="s">
        <v>13</v>
      </c>
      <c r="N3" s="6" t="s">
        <v>13</v>
      </c>
      <c r="O3" s="7" t="s">
        <v>13</v>
      </c>
      <c r="Q3" s="26" t="s">
        <v>208</v>
      </c>
      <c r="R3" s="27" t="s">
        <v>208</v>
      </c>
      <c r="S3" s="27" t="s">
        <v>208</v>
      </c>
      <c r="T3" s="27" t="s">
        <v>208</v>
      </c>
      <c r="U3" s="27" t="s">
        <v>208</v>
      </c>
      <c r="V3" s="27" t="s">
        <v>208</v>
      </c>
      <c r="W3" s="27" t="s">
        <v>208</v>
      </c>
      <c r="X3" s="27" t="s">
        <v>208</v>
      </c>
      <c r="Y3" s="27" t="s">
        <v>208</v>
      </c>
      <c r="Z3" s="27" t="s">
        <v>208</v>
      </c>
      <c r="AA3" s="27" t="s">
        <v>208</v>
      </c>
      <c r="AB3" s="84"/>
    </row>
    <row r="4" spans="2:28" x14ac:dyDescent="0.2">
      <c r="B4" s="59" t="s">
        <v>14</v>
      </c>
      <c r="C4" s="60"/>
      <c r="D4" s="8">
        <v>18158</v>
      </c>
      <c r="E4" s="9">
        <v>29944</v>
      </c>
      <c r="F4" s="9">
        <v>33799</v>
      </c>
      <c r="G4" s="9">
        <v>38165</v>
      </c>
      <c r="H4" s="9">
        <v>43289</v>
      </c>
      <c r="I4" s="9">
        <v>41676</v>
      </c>
      <c r="J4" s="9">
        <v>44724</v>
      </c>
      <c r="K4" s="9">
        <v>39309</v>
      </c>
      <c r="L4" s="9">
        <v>47161</v>
      </c>
      <c r="M4" s="9">
        <v>51324</v>
      </c>
      <c r="N4" s="9">
        <v>51789</v>
      </c>
      <c r="O4" s="10">
        <v>439338</v>
      </c>
      <c r="R4" s="28">
        <f>IF(D4&gt;0,((E4-D4)/D4),"")</f>
        <v>0.64908029518669452</v>
      </c>
      <c r="S4" s="28">
        <f t="shared" ref="S4:AA4" si="0">IF(E4&gt;0,((F4-E4)/E4),"")</f>
        <v>0.12874031525514293</v>
      </c>
      <c r="T4" s="28">
        <f t="shared" si="0"/>
        <v>0.12917541939110624</v>
      </c>
      <c r="U4" s="28">
        <f t="shared" si="0"/>
        <v>0.13425913795362243</v>
      </c>
      <c r="V4" s="28">
        <f t="shared" si="0"/>
        <v>-3.7261197994871674E-2</v>
      </c>
      <c r="W4" s="28">
        <f t="shared" si="0"/>
        <v>7.3135617621652743E-2</v>
      </c>
      <c r="X4" s="28">
        <f t="shared" si="0"/>
        <v>-0.12107593238529649</v>
      </c>
      <c r="Y4" s="28">
        <f t="shared" si="0"/>
        <v>0.19975069322546998</v>
      </c>
      <c r="Z4" s="28">
        <f t="shared" si="0"/>
        <v>8.8272089226267461E-2</v>
      </c>
      <c r="AA4" s="28">
        <f t="shared" si="0"/>
        <v>9.0600888473228898E-3</v>
      </c>
      <c r="AB4" s="29">
        <f>(N4-D4)/D4</f>
        <v>1.8521312919925101</v>
      </c>
    </row>
    <row r="5" spans="2:28" x14ac:dyDescent="0.2">
      <c r="B5" s="61" t="s">
        <v>15</v>
      </c>
      <c r="C5" s="20" t="s">
        <v>16</v>
      </c>
      <c r="D5" s="11">
        <v>456</v>
      </c>
      <c r="E5" s="12">
        <v>697</v>
      </c>
      <c r="F5" s="12">
        <v>918</v>
      </c>
      <c r="G5" s="12">
        <v>1274</v>
      </c>
      <c r="H5" s="12">
        <v>1764</v>
      </c>
      <c r="I5" s="12">
        <v>1907</v>
      </c>
      <c r="J5" s="12">
        <v>2105</v>
      </c>
      <c r="K5" s="12">
        <v>1787</v>
      </c>
      <c r="L5" s="12">
        <v>1700</v>
      </c>
      <c r="M5" s="12">
        <v>1704</v>
      </c>
      <c r="N5" s="12">
        <v>1622</v>
      </c>
      <c r="O5" s="13">
        <v>15934</v>
      </c>
      <c r="R5" s="28">
        <f t="shared" ref="R5:R13" si="1">IF(D5&gt;0,((E5-D5)/D5),"")</f>
        <v>0.52850877192982459</v>
      </c>
      <c r="S5" s="28">
        <f t="shared" ref="S5:S13" si="2">IF(E5&gt;0,((F5-E5)/E5),"")</f>
        <v>0.31707317073170732</v>
      </c>
      <c r="T5" s="28">
        <f t="shared" ref="T5:T13" si="3">IF(F5&gt;0,((G5-F5)/F5),"")</f>
        <v>0.3877995642701525</v>
      </c>
      <c r="U5" s="28">
        <f t="shared" ref="U5:U13" si="4">IF(G5&gt;0,((H5-G5)/G5),"")</f>
        <v>0.38461538461538464</v>
      </c>
      <c r="V5" s="28">
        <f t="shared" ref="V5:V13" si="5">IF(H5&gt;0,((I5-H5)/H5),"")</f>
        <v>8.1065759637188206E-2</v>
      </c>
      <c r="W5" s="28">
        <f t="shared" ref="W5:W13" si="6">IF(I5&gt;0,((J5-I5)/I5),"")</f>
        <v>0.1038280020975354</v>
      </c>
      <c r="X5" s="28">
        <f t="shared" ref="X5:X13" si="7">IF(J5&gt;0,((K5-J5)/J5),"")</f>
        <v>-0.15106888361045132</v>
      </c>
      <c r="Y5" s="28">
        <f t="shared" ref="Y5:Y13" si="8">IF(K5&gt;0,((L5-K5)/K5),"")</f>
        <v>-4.8684946838276441E-2</v>
      </c>
      <c r="Z5" s="28">
        <f t="shared" ref="Z5:Z13" si="9">IF(L5&gt;0,((M5-L5)/L5),"")</f>
        <v>2.352941176470588E-3</v>
      </c>
      <c r="AA5" s="28">
        <f t="shared" ref="AA5:AA13" si="10">IF(M5&gt;0,((N5-M5)/M5),"")</f>
        <v>-4.8122065727699531E-2</v>
      </c>
      <c r="AB5" s="29">
        <f t="shared" ref="AB5:AB13" si="11">(N5-D5)/D5</f>
        <v>2.557017543859649</v>
      </c>
    </row>
    <row r="6" spans="2:28" x14ac:dyDescent="0.2">
      <c r="B6" s="62"/>
      <c r="C6" s="20" t="s">
        <v>17</v>
      </c>
      <c r="D6" s="11">
        <v>1711</v>
      </c>
      <c r="E6" s="12">
        <v>2811</v>
      </c>
      <c r="F6" s="12">
        <v>2270</v>
      </c>
      <c r="G6" s="12">
        <v>2566</v>
      </c>
      <c r="H6" s="12">
        <v>2292</v>
      </c>
      <c r="I6" s="12">
        <v>1880</v>
      </c>
      <c r="J6" s="12">
        <v>1888</v>
      </c>
      <c r="K6" s="12">
        <v>1766</v>
      </c>
      <c r="L6" s="12">
        <v>2603</v>
      </c>
      <c r="M6" s="12">
        <v>2590</v>
      </c>
      <c r="N6" s="12">
        <v>2559</v>
      </c>
      <c r="O6" s="13">
        <v>24936</v>
      </c>
      <c r="R6" s="28">
        <f t="shared" si="1"/>
        <v>0.64289888953828167</v>
      </c>
      <c r="S6" s="28">
        <f t="shared" si="2"/>
        <v>-0.19245819992885094</v>
      </c>
      <c r="T6" s="28">
        <f t="shared" si="3"/>
        <v>0.13039647577092511</v>
      </c>
      <c r="U6" s="28">
        <f t="shared" si="4"/>
        <v>-0.10678098207326578</v>
      </c>
      <c r="V6" s="28">
        <f t="shared" si="5"/>
        <v>-0.17975567190226877</v>
      </c>
      <c r="W6" s="28">
        <f t="shared" si="6"/>
        <v>4.2553191489361703E-3</v>
      </c>
      <c r="X6" s="28">
        <f t="shared" si="7"/>
        <v>-6.4618644067796605E-2</v>
      </c>
      <c r="Y6" s="28">
        <f t="shared" si="8"/>
        <v>0.47395243488108718</v>
      </c>
      <c r="Z6" s="28">
        <f t="shared" si="9"/>
        <v>-4.9942374183634267E-3</v>
      </c>
      <c r="AA6" s="28">
        <f t="shared" si="10"/>
        <v>-1.1969111969111969E-2</v>
      </c>
      <c r="AB6" s="29">
        <f t="shared" si="11"/>
        <v>0.49561659848042083</v>
      </c>
    </row>
    <row r="7" spans="2:28" x14ac:dyDescent="0.2">
      <c r="B7" s="62"/>
      <c r="C7" s="20" t="s">
        <v>18</v>
      </c>
      <c r="D7" s="11">
        <v>2681</v>
      </c>
      <c r="E7" s="12">
        <v>3937</v>
      </c>
      <c r="F7" s="12">
        <v>4021</v>
      </c>
      <c r="G7" s="12">
        <v>5268</v>
      </c>
      <c r="H7" s="12">
        <v>6964</v>
      </c>
      <c r="I7" s="12">
        <v>6602</v>
      </c>
      <c r="J7" s="12">
        <v>6730</v>
      </c>
      <c r="K7" s="12">
        <v>5655</v>
      </c>
      <c r="L7" s="12">
        <v>6827</v>
      </c>
      <c r="M7" s="12">
        <v>8266</v>
      </c>
      <c r="N7" s="12">
        <v>8181</v>
      </c>
      <c r="O7" s="13">
        <v>65132</v>
      </c>
      <c r="R7" s="28">
        <f t="shared" si="1"/>
        <v>0.46848190973517345</v>
      </c>
      <c r="S7" s="28">
        <f t="shared" si="2"/>
        <v>2.1336042672085345E-2</v>
      </c>
      <c r="T7" s="28">
        <f t="shared" si="3"/>
        <v>0.31012186023377269</v>
      </c>
      <c r="U7" s="28">
        <f t="shared" si="4"/>
        <v>0.32194381169324221</v>
      </c>
      <c r="V7" s="28">
        <f t="shared" si="5"/>
        <v>-5.1981619758759333E-2</v>
      </c>
      <c r="W7" s="28">
        <f t="shared" si="6"/>
        <v>1.9388064222962739E-2</v>
      </c>
      <c r="X7" s="28">
        <f t="shared" si="7"/>
        <v>-0.15973254086181277</v>
      </c>
      <c r="Y7" s="28">
        <f t="shared" si="8"/>
        <v>0.2072502210433245</v>
      </c>
      <c r="Z7" s="28">
        <f t="shared" si="9"/>
        <v>0.2107807235974806</v>
      </c>
      <c r="AA7" s="28">
        <f t="shared" si="10"/>
        <v>-1.0283087345753689E-2</v>
      </c>
      <c r="AB7" s="29">
        <f t="shared" si="11"/>
        <v>2.051473330846699</v>
      </c>
    </row>
    <row r="8" spans="2:28" x14ac:dyDescent="0.2">
      <c r="B8" s="62"/>
      <c r="C8" s="20" t="s">
        <v>19</v>
      </c>
      <c r="D8" s="11">
        <v>7341</v>
      </c>
      <c r="E8" s="12">
        <v>9870</v>
      </c>
      <c r="F8" s="12">
        <v>11216</v>
      </c>
      <c r="G8" s="12">
        <v>11046</v>
      </c>
      <c r="H8" s="12">
        <v>9254</v>
      </c>
      <c r="I8" s="12">
        <v>8719</v>
      </c>
      <c r="J8" s="12">
        <v>9412</v>
      </c>
      <c r="K8" s="12">
        <v>7336</v>
      </c>
      <c r="L8" s="12">
        <v>9349</v>
      </c>
      <c r="M8" s="12">
        <v>11548</v>
      </c>
      <c r="N8" s="12">
        <v>12475</v>
      </c>
      <c r="O8" s="13">
        <v>107566</v>
      </c>
      <c r="R8" s="28">
        <f t="shared" si="1"/>
        <v>0.34450347364119333</v>
      </c>
      <c r="S8" s="28">
        <f t="shared" si="2"/>
        <v>0.13637284701114488</v>
      </c>
      <c r="T8" s="28">
        <f t="shared" si="3"/>
        <v>-1.5156918687589158E-2</v>
      </c>
      <c r="U8" s="28">
        <f t="shared" si="4"/>
        <v>-0.16223067173637515</v>
      </c>
      <c r="V8" s="28">
        <f t="shared" si="5"/>
        <v>-5.7812837691808949E-2</v>
      </c>
      <c r="W8" s="28">
        <f t="shared" si="6"/>
        <v>7.9481591925679551E-2</v>
      </c>
      <c r="X8" s="28">
        <f t="shared" si="7"/>
        <v>-0.22056948576285593</v>
      </c>
      <c r="Y8" s="28">
        <f t="shared" si="8"/>
        <v>0.2744002181025082</v>
      </c>
      <c r="Z8" s="28">
        <f t="shared" si="9"/>
        <v>0.2352123221734945</v>
      </c>
      <c r="AA8" s="28">
        <f t="shared" si="10"/>
        <v>8.0273640457222031E-2</v>
      </c>
      <c r="AB8" s="29">
        <f t="shared" si="11"/>
        <v>0.69935976025064706</v>
      </c>
    </row>
    <row r="9" spans="2:28" x14ac:dyDescent="0.2">
      <c r="B9" s="62"/>
      <c r="C9" s="20" t="s">
        <v>20</v>
      </c>
      <c r="D9" s="11">
        <v>317</v>
      </c>
      <c r="E9" s="12">
        <v>828</v>
      </c>
      <c r="F9" s="12">
        <v>1081</v>
      </c>
      <c r="G9" s="12">
        <v>1121</v>
      </c>
      <c r="H9" s="12">
        <v>1574</v>
      </c>
      <c r="I9" s="12">
        <v>1606</v>
      </c>
      <c r="J9" s="12">
        <v>1605</v>
      </c>
      <c r="K9" s="12">
        <v>1040</v>
      </c>
      <c r="L9" s="12">
        <v>1339</v>
      </c>
      <c r="M9" s="12">
        <v>1621</v>
      </c>
      <c r="N9" s="12">
        <v>1481</v>
      </c>
      <c r="O9" s="13">
        <v>13613</v>
      </c>
      <c r="R9" s="28">
        <f t="shared" si="1"/>
        <v>1.61198738170347</v>
      </c>
      <c r="S9" s="28">
        <f t="shared" si="2"/>
        <v>0.30555555555555558</v>
      </c>
      <c r="T9" s="28">
        <f t="shared" si="3"/>
        <v>3.7002775208140611E-2</v>
      </c>
      <c r="U9" s="28">
        <f t="shared" si="4"/>
        <v>0.40410347903657451</v>
      </c>
      <c r="V9" s="28">
        <f t="shared" si="5"/>
        <v>2.0330368487928845E-2</v>
      </c>
      <c r="W9" s="28">
        <f t="shared" si="6"/>
        <v>-6.2266500622665006E-4</v>
      </c>
      <c r="X9" s="28">
        <f t="shared" si="7"/>
        <v>-0.35202492211838005</v>
      </c>
      <c r="Y9" s="28">
        <f t="shared" si="8"/>
        <v>0.28749999999999998</v>
      </c>
      <c r="Z9" s="28">
        <f t="shared" si="9"/>
        <v>0.210604929051531</v>
      </c>
      <c r="AA9" s="28">
        <f t="shared" si="10"/>
        <v>-8.6366440468846395E-2</v>
      </c>
      <c r="AB9" s="29">
        <f t="shared" si="11"/>
        <v>3.67192429022082</v>
      </c>
    </row>
    <row r="10" spans="2:28" x14ac:dyDescent="0.2">
      <c r="B10" s="62"/>
      <c r="C10" s="20" t="s">
        <v>21</v>
      </c>
      <c r="D10" s="11">
        <v>502</v>
      </c>
      <c r="E10" s="12">
        <v>767</v>
      </c>
      <c r="F10" s="12">
        <v>760</v>
      </c>
      <c r="G10" s="12">
        <v>848</v>
      </c>
      <c r="H10" s="12">
        <v>790</v>
      </c>
      <c r="I10" s="12">
        <v>639</v>
      </c>
      <c r="J10" s="12">
        <v>665</v>
      </c>
      <c r="K10" s="12">
        <v>472</v>
      </c>
      <c r="L10" s="12">
        <v>434</v>
      </c>
      <c r="M10" s="12">
        <v>495</v>
      </c>
      <c r="N10" s="12">
        <v>525</v>
      </c>
      <c r="O10" s="13">
        <v>6897</v>
      </c>
      <c r="R10" s="28">
        <f t="shared" si="1"/>
        <v>0.52788844621513942</v>
      </c>
      <c r="S10" s="28">
        <f t="shared" si="2"/>
        <v>-9.126466753585397E-3</v>
      </c>
      <c r="T10" s="28">
        <f t="shared" si="3"/>
        <v>0.11578947368421053</v>
      </c>
      <c r="U10" s="28">
        <f t="shared" si="4"/>
        <v>-6.8396226415094338E-2</v>
      </c>
      <c r="V10" s="28">
        <f t="shared" si="5"/>
        <v>-0.19113924050632911</v>
      </c>
      <c r="W10" s="28">
        <f t="shared" si="6"/>
        <v>4.0688575899843503E-2</v>
      </c>
      <c r="X10" s="28">
        <f t="shared" si="7"/>
        <v>-0.29022556390977444</v>
      </c>
      <c r="Y10" s="28">
        <f t="shared" si="8"/>
        <v>-8.050847457627118E-2</v>
      </c>
      <c r="Z10" s="28">
        <f t="shared" si="9"/>
        <v>0.14055299539170507</v>
      </c>
      <c r="AA10" s="28">
        <f t="shared" si="10"/>
        <v>6.0606060606060608E-2</v>
      </c>
      <c r="AB10" s="29">
        <f t="shared" si="11"/>
        <v>4.5816733067729085E-2</v>
      </c>
    </row>
    <row r="11" spans="2:28" x14ac:dyDescent="0.2">
      <c r="B11" s="62"/>
      <c r="C11" s="20" t="s">
        <v>22</v>
      </c>
      <c r="D11" s="11">
        <v>1086</v>
      </c>
      <c r="E11" s="12">
        <v>2012</v>
      </c>
      <c r="F11" s="12">
        <v>2198</v>
      </c>
      <c r="G11" s="12">
        <v>2315</v>
      </c>
      <c r="H11" s="12">
        <v>2458</v>
      </c>
      <c r="I11" s="12">
        <v>2521</v>
      </c>
      <c r="J11" s="12">
        <v>3211</v>
      </c>
      <c r="K11" s="12">
        <v>2487</v>
      </c>
      <c r="L11" s="12">
        <v>3199</v>
      </c>
      <c r="M11" s="12">
        <v>3176</v>
      </c>
      <c r="N11" s="12">
        <v>3071</v>
      </c>
      <c r="O11" s="13">
        <v>27734</v>
      </c>
      <c r="R11" s="28">
        <f t="shared" si="1"/>
        <v>0.85267034990791901</v>
      </c>
      <c r="S11" s="28">
        <f t="shared" si="2"/>
        <v>9.2445328031809146E-2</v>
      </c>
      <c r="T11" s="28">
        <f t="shared" si="3"/>
        <v>5.3230209281164696E-2</v>
      </c>
      <c r="U11" s="28">
        <f t="shared" si="4"/>
        <v>6.1771058315334776E-2</v>
      </c>
      <c r="V11" s="28">
        <f t="shared" si="5"/>
        <v>2.5630593978844589E-2</v>
      </c>
      <c r="W11" s="28">
        <f t="shared" si="6"/>
        <v>0.27370091233637445</v>
      </c>
      <c r="X11" s="28">
        <f t="shared" si="7"/>
        <v>-0.22547492992837123</v>
      </c>
      <c r="Y11" s="28">
        <f t="shared" si="8"/>
        <v>0.2862887012464817</v>
      </c>
      <c r="Z11" s="28">
        <f t="shared" si="9"/>
        <v>-7.1897467958737101E-3</v>
      </c>
      <c r="AA11" s="28">
        <f t="shared" si="10"/>
        <v>-3.306045340050378E-2</v>
      </c>
      <c r="AB11" s="29">
        <f t="shared" si="11"/>
        <v>1.8278084714548803</v>
      </c>
    </row>
    <row r="12" spans="2:28" x14ac:dyDescent="0.2">
      <c r="B12" s="62"/>
      <c r="C12" s="20" t="s">
        <v>23</v>
      </c>
      <c r="D12" s="11">
        <v>2331</v>
      </c>
      <c r="E12" s="12">
        <v>5275</v>
      </c>
      <c r="F12" s="12">
        <v>8154</v>
      </c>
      <c r="G12" s="12">
        <v>10329</v>
      </c>
      <c r="H12" s="12">
        <v>14648</v>
      </c>
      <c r="I12" s="12">
        <v>14296</v>
      </c>
      <c r="J12" s="12">
        <v>15681</v>
      </c>
      <c r="K12" s="12">
        <v>15733</v>
      </c>
      <c r="L12" s="12">
        <v>18056</v>
      </c>
      <c r="M12" s="12">
        <v>18289</v>
      </c>
      <c r="N12" s="12">
        <v>18135</v>
      </c>
      <c r="O12" s="13">
        <v>140927</v>
      </c>
      <c r="R12" s="28">
        <f t="shared" si="1"/>
        <v>1.2629772629772629</v>
      </c>
      <c r="S12" s="28">
        <f t="shared" si="2"/>
        <v>0.54578199052132703</v>
      </c>
      <c r="T12" s="28">
        <f t="shared" si="3"/>
        <v>0.2667402501839588</v>
      </c>
      <c r="U12" s="28">
        <f t="shared" si="4"/>
        <v>0.41814309226449803</v>
      </c>
      <c r="V12" s="28">
        <f t="shared" si="5"/>
        <v>-2.4030584380120151E-2</v>
      </c>
      <c r="W12" s="28">
        <f t="shared" si="6"/>
        <v>9.6880246222719638E-2</v>
      </c>
      <c r="X12" s="28">
        <f t="shared" si="7"/>
        <v>3.3161150436834385E-3</v>
      </c>
      <c r="Y12" s="28">
        <f t="shared" si="8"/>
        <v>0.14765143329307825</v>
      </c>
      <c r="Z12" s="28">
        <f t="shared" si="9"/>
        <v>1.2904297740363314E-2</v>
      </c>
      <c r="AA12" s="28">
        <f t="shared" si="10"/>
        <v>-8.4203619662091972E-3</v>
      </c>
      <c r="AB12" s="29">
        <f t="shared" si="11"/>
        <v>6.7799227799227797</v>
      </c>
    </row>
    <row r="13" spans="2:28" x14ac:dyDescent="0.2">
      <c r="B13" s="63"/>
      <c r="C13" s="21" t="s">
        <v>24</v>
      </c>
      <c r="D13" s="14">
        <v>1733</v>
      </c>
      <c r="E13" s="15">
        <v>3747</v>
      </c>
      <c r="F13" s="15">
        <v>3181</v>
      </c>
      <c r="G13" s="15">
        <v>3398</v>
      </c>
      <c r="H13" s="15">
        <v>3545</v>
      </c>
      <c r="I13" s="15">
        <v>3506</v>
      </c>
      <c r="J13" s="15">
        <v>3427</v>
      </c>
      <c r="K13" s="15">
        <v>3033</v>
      </c>
      <c r="L13" s="15">
        <v>3654</v>
      </c>
      <c r="M13" s="15">
        <v>3635</v>
      </c>
      <c r="N13" s="15">
        <v>3740</v>
      </c>
      <c r="O13" s="16">
        <v>36599</v>
      </c>
      <c r="R13" s="28">
        <f t="shared" si="1"/>
        <v>1.1621465666474322</v>
      </c>
      <c r="S13" s="28">
        <f t="shared" si="2"/>
        <v>-0.15105417667467308</v>
      </c>
      <c r="T13" s="28">
        <f t="shared" si="3"/>
        <v>6.8217541653568053E-2</v>
      </c>
      <c r="U13" s="28">
        <f t="shared" si="4"/>
        <v>4.3260741612713358E-2</v>
      </c>
      <c r="V13" s="28">
        <f t="shared" si="5"/>
        <v>-1.1001410437235543E-2</v>
      </c>
      <c r="W13" s="28">
        <f t="shared" si="6"/>
        <v>-2.253280091272105E-2</v>
      </c>
      <c r="X13" s="28">
        <f t="shared" si="7"/>
        <v>-0.11496936095710535</v>
      </c>
      <c r="Y13" s="28">
        <f t="shared" si="8"/>
        <v>0.20474777448071216</v>
      </c>
      <c r="Z13" s="28">
        <f t="shared" si="9"/>
        <v>-5.1997810618500274E-3</v>
      </c>
      <c r="AA13" s="28">
        <f t="shared" si="10"/>
        <v>2.8885832187070151E-2</v>
      </c>
      <c r="AB13" s="29">
        <f t="shared" si="11"/>
        <v>1.1581073283323715</v>
      </c>
    </row>
    <row r="15" spans="2:28" ht="12" thickBot="1" x14ac:dyDescent="0.25">
      <c r="B15" s="64"/>
      <c r="C15" s="65"/>
      <c r="D15" s="66"/>
      <c r="E15" s="66"/>
      <c r="F15" s="66"/>
      <c r="G15" s="66"/>
      <c r="H15" s="66"/>
      <c r="I15" s="66"/>
      <c r="J15" s="66"/>
      <c r="K15" s="66"/>
      <c r="L15" s="66"/>
      <c r="M15" s="66"/>
      <c r="N15" s="66"/>
      <c r="O15" s="66"/>
    </row>
    <row r="16" spans="2:28" ht="22.5" x14ac:dyDescent="0.2">
      <c r="B16" s="30" t="s">
        <v>0</v>
      </c>
      <c r="C16" s="85" t="s">
        <v>209</v>
      </c>
      <c r="D16" s="32" t="s">
        <v>1</v>
      </c>
      <c r="E16" s="3" t="s">
        <v>2</v>
      </c>
      <c r="F16" s="3" t="s">
        <v>3</v>
      </c>
      <c r="G16" s="3" t="s">
        <v>4</v>
      </c>
      <c r="H16" s="3" t="s">
        <v>5</v>
      </c>
      <c r="I16" s="3" t="s">
        <v>6</v>
      </c>
      <c r="J16" s="3" t="s">
        <v>7</v>
      </c>
      <c r="K16" s="3" t="s">
        <v>8</v>
      </c>
      <c r="L16" s="3" t="s">
        <v>9</v>
      </c>
      <c r="M16" s="3" t="s">
        <v>10</v>
      </c>
      <c r="N16" s="3" t="s">
        <v>11</v>
      </c>
      <c r="O16" s="4" t="s">
        <v>12</v>
      </c>
      <c r="Q16" s="24" t="s">
        <v>1</v>
      </c>
      <c r="R16" s="25" t="s">
        <v>2</v>
      </c>
      <c r="S16" s="25" t="s">
        <v>3</v>
      </c>
      <c r="T16" s="25" t="s">
        <v>4</v>
      </c>
      <c r="U16" s="25" t="s">
        <v>5</v>
      </c>
      <c r="V16" s="25" t="s">
        <v>6</v>
      </c>
      <c r="W16" s="25" t="s">
        <v>7</v>
      </c>
      <c r="X16" s="25" t="s">
        <v>8</v>
      </c>
      <c r="Y16" s="25" t="s">
        <v>9</v>
      </c>
      <c r="Z16" s="25" t="s">
        <v>10</v>
      </c>
      <c r="AA16" s="25" t="s">
        <v>11</v>
      </c>
      <c r="AB16" s="83" t="s">
        <v>207</v>
      </c>
    </row>
    <row r="17" spans="2:28" ht="12" thickBot="1" x14ac:dyDescent="0.25">
      <c r="B17" s="86"/>
      <c r="C17" s="87"/>
      <c r="D17" s="31" t="s">
        <v>13</v>
      </c>
      <c r="E17" s="6" t="s">
        <v>13</v>
      </c>
      <c r="F17" s="6" t="s">
        <v>13</v>
      </c>
      <c r="G17" s="6" t="s">
        <v>13</v>
      </c>
      <c r="H17" s="6" t="s">
        <v>13</v>
      </c>
      <c r="I17" s="6" t="s">
        <v>13</v>
      </c>
      <c r="J17" s="6" t="s">
        <v>13</v>
      </c>
      <c r="K17" s="6" t="s">
        <v>13</v>
      </c>
      <c r="L17" s="6" t="s">
        <v>13</v>
      </c>
      <c r="M17" s="6" t="s">
        <v>13</v>
      </c>
      <c r="N17" s="6" t="s">
        <v>13</v>
      </c>
      <c r="O17" s="7" t="s">
        <v>13</v>
      </c>
      <c r="Q17" s="26" t="s">
        <v>208</v>
      </c>
      <c r="R17" s="27" t="s">
        <v>208</v>
      </c>
      <c r="S17" s="27" t="s">
        <v>208</v>
      </c>
      <c r="T17" s="27" t="s">
        <v>208</v>
      </c>
      <c r="U17" s="27" t="s">
        <v>208</v>
      </c>
      <c r="V17" s="27" t="s">
        <v>208</v>
      </c>
      <c r="W17" s="27" t="s">
        <v>208</v>
      </c>
      <c r="X17" s="27" t="s">
        <v>208</v>
      </c>
      <c r="Y17" s="27" t="s">
        <v>208</v>
      </c>
      <c r="Z17" s="27" t="s">
        <v>208</v>
      </c>
      <c r="AA17" s="27" t="s">
        <v>208</v>
      </c>
      <c r="AB17" s="84"/>
    </row>
    <row r="18" spans="2:28" x14ac:dyDescent="0.2">
      <c r="B18" s="61" t="s">
        <v>25</v>
      </c>
      <c r="C18" s="20" t="s">
        <v>26</v>
      </c>
      <c r="D18" s="8"/>
      <c r="E18" s="9"/>
      <c r="F18" s="9"/>
      <c r="G18" s="9"/>
      <c r="H18" s="9"/>
      <c r="I18" s="9"/>
      <c r="J18" s="9"/>
      <c r="K18" s="9"/>
      <c r="L18" s="9"/>
      <c r="M18" s="9"/>
      <c r="N18" s="9">
        <v>1</v>
      </c>
      <c r="O18" s="10">
        <v>1</v>
      </c>
      <c r="R18" s="28" t="str">
        <f t="shared" ref="R18:AA18" si="12">IF(D18&gt;0,((E18-D18)/D18),"")</f>
        <v/>
      </c>
      <c r="S18" s="28" t="str">
        <f t="shared" si="12"/>
        <v/>
      </c>
      <c r="T18" s="28" t="str">
        <f t="shared" si="12"/>
        <v/>
      </c>
      <c r="U18" s="28" t="str">
        <f t="shared" si="12"/>
        <v/>
      </c>
      <c r="V18" s="28" t="str">
        <f t="shared" si="12"/>
        <v/>
      </c>
      <c r="W18" s="28" t="str">
        <f t="shared" si="12"/>
        <v/>
      </c>
      <c r="X18" s="28" t="str">
        <f t="shared" si="12"/>
        <v/>
      </c>
      <c r="Y18" s="28" t="str">
        <f t="shared" si="12"/>
        <v/>
      </c>
      <c r="Z18" s="28" t="str">
        <f t="shared" si="12"/>
        <v/>
      </c>
      <c r="AA18" s="28" t="str">
        <f t="shared" si="12"/>
        <v/>
      </c>
      <c r="AB18" s="29"/>
    </row>
    <row r="19" spans="2:28" x14ac:dyDescent="0.2">
      <c r="B19" s="62"/>
      <c r="C19" s="20" t="s">
        <v>27</v>
      </c>
      <c r="D19" s="11">
        <v>3</v>
      </c>
      <c r="E19" s="12">
        <v>2</v>
      </c>
      <c r="F19" s="12">
        <v>2</v>
      </c>
      <c r="G19" s="12">
        <v>3</v>
      </c>
      <c r="H19" s="12">
        <v>3</v>
      </c>
      <c r="I19" s="12">
        <v>3</v>
      </c>
      <c r="J19" s="12">
        <v>8</v>
      </c>
      <c r="K19" s="12"/>
      <c r="L19" s="12">
        <v>8</v>
      </c>
      <c r="M19" s="12">
        <v>6</v>
      </c>
      <c r="N19" s="12">
        <v>8</v>
      </c>
      <c r="O19" s="13">
        <v>46</v>
      </c>
      <c r="R19" s="28">
        <f t="shared" ref="R19:R56" si="13">IF(D19&gt;0,((E19-D19)/D19),"")</f>
        <v>-0.33333333333333331</v>
      </c>
      <c r="S19" s="28">
        <f t="shared" ref="S19:S56" si="14">IF(E19&gt;0,((F19-E19)/E19),"")</f>
        <v>0</v>
      </c>
      <c r="T19" s="28">
        <f t="shared" ref="T19:T56" si="15">IF(F19&gt;0,((G19-F19)/F19),"")</f>
        <v>0.5</v>
      </c>
      <c r="U19" s="28">
        <f t="shared" ref="U19:U56" si="16">IF(G19&gt;0,((H19-G19)/G19),"")</f>
        <v>0</v>
      </c>
      <c r="V19" s="28">
        <f t="shared" ref="V19:V56" si="17">IF(H19&gt;0,((I19-H19)/H19),"")</f>
        <v>0</v>
      </c>
      <c r="W19" s="28">
        <f t="shared" ref="W19:W56" si="18">IF(I19&gt;0,((J19-I19)/I19),"")</f>
        <v>1.6666666666666667</v>
      </c>
      <c r="X19" s="28">
        <f t="shared" ref="X19:X56" si="19">IF(J19&gt;0,((K19-J19)/J19),"")</f>
        <v>-1</v>
      </c>
      <c r="Y19" s="28" t="str">
        <f t="shared" ref="Y19:Y56" si="20">IF(K19&gt;0,((L19-K19)/K19),"")</f>
        <v/>
      </c>
      <c r="Z19" s="28">
        <f t="shared" ref="Z19:Z56" si="21">IF(L19&gt;0,((M19-L19)/L19),"")</f>
        <v>-0.25</v>
      </c>
      <c r="AA19" s="28">
        <f t="shared" ref="AA19:AA56" si="22">IF(M19&gt;0,((N19-M19)/M19),"")</f>
        <v>0.33333333333333331</v>
      </c>
      <c r="AB19" s="29">
        <f t="shared" ref="AB19:AB56" si="23">(N19-D19)/D19</f>
        <v>1.6666666666666667</v>
      </c>
    </row>
    <row r="20" spans="2:28" x14ac:dyDescent="0.2">
      <c r="B20" s="62"/>
      <c r="C20" s="20" t="s">
        <v>28</v>
      </c>
      <c r="D20" s="11"/>
      <c r="E20" s="12">
        <v>1</v>
      </c>
      <c r="F20" s="12"/>
      <c r="G20" s="12"/>
      <c r="H20" s="12"/>
      <c r="I20" s="12"/>
      <c r="J20" s="12"/>
      <c r="K20" s="12"/>
      <c r="L20" s="12">
        <v>1</v>
      </c>
      <c r="M20" s="12">
        <v>1</v>
      </c>
      <c r="N20" s="12">
        <v>1</v>
      </c>
      <c r="O20" s="13">
        <v>4</v>
      </c>
      <c r="R20" s="28" t="str">
        <f t="shared" si="13"/>
        <v/>
      </c>
      <c r="S20" s="28">
        <f t="shared" si="14"/>
        <v>-1</v>
      </c>
      <c r="T20" s="28" t="str">
        <f t="shared" si="15"/>
        <v/>
      </c>
      <c r="U20" s="28" t="str">
        <f t="shared" si="16"/>
        <v/>
      </c>
      <c r="V20" s="28" t="str">
        <f t="shared" si="17"/>
        <v/>
      </c>
      <c r="W20" s="28" t="str">
        <f t="shared" si="18"/>
        <v/>
      </c>
      <c r="X20" s="28" t="str">
        <f t="shared" si="19"/>
        <v/>
      </c>
      <c r="Y20" s="28" t="str">
        <f t="shared" si="20"/>
        <v/>
      </c>
      <c r="Z20" s="28">
        <f t="shared" si="21"/>
        <v>0</v>
      </c>
      <c r="AA20" s="28">
        <f t="shared" si="22"/>
        <v>0</v>
      </c>
      <c r="AB20" s="29">
        <f>(N20-L20)/L20</f>
        <v>0</v>
      </c>
    </row>
    <row r="21" spans="2:28" x14ac:dyDescent="0.2">
      <c r="B21" s="62"/>
      <c r="C21" s="20" t="s">
        <v>29</v>
      </c>
      <c r="D21" s="11">
        <v>16</v>
      </c>
      <c r="E21" s="12">
        <v>32</v>
      </c>
      <c r="F21" s="12">
        <v>37</v>
      </c>
      <c r="G21" s="12">
        <v>43</v>
      </c>
      <c r="H21" s="12">
        <v>58</v>
      </c>
      <c r="I21" s="12">
        <v>50</v>
      </c>
      <c r="J21" s="12">
        <v>44</v>
      </c>
      <c r="K21" s="12">
        <v>20</v>
      </c>
      <c r="L21" s="12">
        <v>49</v>
      </c>
      <c r="M21" s="12">
        <v>43</v>
      </c>
      <c r="N21" s="12">
        <v>50</v>
      </c>
      <c r="O21" s="13">
        <v>442</v>
      </c>
      <c r="R21" s="28">
        <f t="shared" si="13"/>
        <v>1</v>
      </c>
      <c r="S21" s="28">
        <f t="shared" si="14"/>
        <v>0.15625</v>
      </c>
      <c r="T21" s="28">
        <f t="shared" si="15"/>
        <v>0.16216216216216217</v>
      </c>
      <c r="U21" s="28">
        <f t="shared" si="16"/>
        <v>0.34883720930232559</v>
      </c>
      <c r="V21" s="28">
        <f t="shared" si="17"/>
        <v>-0.13793103448275862</v>
      </c>
      <c r="W21" s="28">
        <f t="shared" si="18"/>
        <v>-0.12</v>
      </c>
      <c r="X21" s="28">
        <f t="shared" si="19"/>
        <v>-0.54545454545454541</v>
      </c>
      <c r="Y21" s="28">
        <f t="shared" si="20"/>
        <v>1.45</v>
      </c>
      <c r="Z21" s="28">
        <f t="shared" si="21"/>
        <v>-0.12244897959183673</v>
      </c>
      <c r="AA21" s="28">
        <f t="shared" si="22"/>
        <v>0.16279069767441862</v>
      </c>
      <c r="AB21" s="29">
        <f t="shared" si="23"/>
        <v>2.125</v>
      </c>
    </row>
    <row r="22" spans="2:28" x14ac:dyDescent="0.2">
      <c r="B22" s="62"/>
      <c r="C22" s="20" t="s">
        <v>30</v>
      </c>
      <c r="D22" s="11">
        <v>3</v>
      </c>
      <c r="E22" s="12"/>
      <c r="F22" s="12"/>
      <c r="G22" s="12"/>
      <c r="H22" s="12"/>
      <c r="I22" s="12">
        <v>1</v>
      </c>
      <c r="J22" s="12">
        <v>2</v>
      </c>
      <c r="K22" s="12">
        <v>1</v>
      </c>
      <c r="L22" s="12"/>
      <c r="M22" s="12"/>
      <c r="N22" s="12"/>
      <c r="O22" s="13">
        <v>7</v>
      </c>
      <c r="R22" s="28">
        <f t="shared" si="13"/>
        <v>-1</v>
      </c>
      <c r="S22" s="28" t="str">
        <f t="shared" si="14"/>
        <v/>
      </c>
      <c r="T22" s="28" t="str">
        <f t="shared" si="15"/>
        <v/>
      </c>
      <c r="U22" s="28" t="str">
        <f t="shared" si="16"/>
        <v/>
      </c>
      <c r="V22" s="28" t="str">
        <f t="shared" si="17"/>
        <v/>
      </c>
      <c r="W22" s="28">
        <f t="shared" si="18"/>
        <v>1</v>
      </c>
      <c r="X22" s="28">
        <f t="shared" si="19"/>
        <v>-0.5</v>
      </c>
      <c r="Y22" s="28">
        <f t="shared" si="20"/>
        <v>-1</v>
      </c>
      <c r="Z22" s="28" t="str">
        <f t="shared" si="21"/>
        <v/>
      </c>
      <c r="AA22" s="28" t="str">
        <f t="shared" si="22"/>
        <v/>
      </c>
      <c r="AB22" s="29"/>
    </row>
    <row r="23" spans="2:28" x14ac:dyDescent="0.2">
      <c r="B23" s="62"/>
      <c r="C23" s="20" t="s">
        <v>31</v>
      </c>
      <c r="D23" s="11">
        <v>15</v>
      </c>
      <c r="E23" s="12">
        <v>10</v>
      </c>
      <c r="F23" s="12">
        <v>8</v>
      </c>
      <c r="G23" s="12">
        <v>8</v>
      </c>
      <c r="H23" s="12">
        <v>9</v>
      </c>
      <c r="I23" s="12">
        <v>3</v>
      </c>
      <c r="J23" s="12">
        <v>6</v>
      </c>
      <c r="K23" s="12">
        <v>4</v>
      </c>
      <c r="L23" s="12">
        <v>2</v>
      </c>
      <c r="M23" s="12">
        <v>6</v>
      </c>
      <c r="N23" s="12">
        <v>10</v>
      </c>
      <c r="O23" s="13">
        <v>81</v>
      </c>
      <c r="R23" s="28">
        <f t="shared" si="13"/>
        <v>-0.33333333333333331</v>
      </c>
      <c r="S23" s="28">
        <f t="shared" si="14"/>
        <v>-0.2</v>
      </c>
      <c r="T23" s="28">
        <f t="shared" si="15"/>
        <v>0</v>
      </c>
      <c r="U23" s="28">
        <f t="shared" si="16"/>
        <v>0.125</v>
      </c>
      <c r="V23" s="28">
        <f t="shared" si="17"/>
        <v>-0.66666666666666663</v>
      </c>
      <c r="W23" s="28">
        <f t="shared" si="18"/>
        <v>1</v>
      </c>
      <c r="X23" s="28">
        <f t="shared" si="19"/>
        <v>-0.33333333333333331</v>
      </c>
      <c r="Y23" s="28">
        <f t="shared" si="20"/>
        <v>-0.5</v>
      </c>
      <c r="Z23" s="28">
        <f t="shared" si="21"/>
        <v>2</v>
      </c>
      <c r="AA23" s="28">
        <f t="shared" si="22"/>
        <v>0.66666666666666663</v>
      </c>
      <c r="AB23" s="29">
        <f t="shared" si="23"/>
        <v>-0.33333333333333331</v>
      </c>
    </row>
    <row r="24" spans="2:28" ht="22.5" x14ac:dyDescent="0.2">
      <c r="B24" s="62"/>
      <c r="C24" s="20" t="s">
        <v>32</v>
      </c>
      <c r="D24" s="11">
        <v>2</v>
      </c>
      <c r="E24" s="12">
        <v>1</v>
      </c>
      <c r="F24" s="12">
        <v>2</v>
      </c>
      <c r="G24" s="12">
        <v>3</v>
      </c>
      <c r="H24" s="12">
        <v>3</v>
      </c>
      <c r="I24" s="12">
        <v>4</v>
      </c>
      <c r="J24" s="12">
        <v>1</v>
      </c>
      <c r="K24" s="12">
        <v>3</v>
      </c>
      <c r="L24" s="12">
        <v>5</v>
      </c>
      <c r="M24" s="12">
        <v>1</v>
      </c>
      <c r="N24" s="12">
        <v>1</v>
      </c>
      <c r="O24" s="13">
        <v>26</v>
      </c>
      <c r="R24" s="28">
        <f t="shared" si="13"/>
        <v>-0.5</v>
      </c>
      <c r="S24" s="28">
        <f t="shared" si="14"/>
        <v>1</v>
      </c>
      <c r="T24" s="28">
        <f t="shared" si="15"/>
        <v>0.5</v>
      </c>
      <c r="U24" s="28">
        <f t="shared" si="16"/>
        <v>0</v>
      </c>
      <c r="V24" s="28">
        <f t="shared" si="17"/>
        <v>0.33333333333333331</v>
      </c>
      <c r="W24" s="28">
        <f t="shared" si="18"/>
        <v>-0.75</v>
      </c>
      <c r="X24" s="28">
        <f t="shared" si="19"/>
        <v>2</v>
      </c>
      <c r="Y24" s="28">
        <f t="shared" si="20"/>
        <v>0.66666666666666663</v>
      </c>
      <c r="Z24" s="28">
        <f t="shared" si="21"/>
        <v>-0.8</v>
      </c>
      <c r="AA24" s="28">
        <f t="shared" si="22"/>
        <v>0</v>
      </c>
      <c r="AB24" s="29">
        <f t="shared" si="23"/>
        <v>-0.5</v>
      </c>
    </row>
    <row r="25" spans="2:28" x14ac:dyDescent="0.2">
      <c r="B25" s="62"/>
      <c r="C25" s="20" t="s">
        <v>33</v>
      </c>
      <c r="D25" s="11">
        <v>83</v>
      </c>
      <c r="E25" s="12">
        <v>75</v>
      </c>
      <c r="F25" s="12">
        <v>86</v>
      </c>
      <c r="G25" s="12">
        <v>97</v>
      </c>
      <c r="H25" s="12">
        <v>121</v>
      </c>
      <c r="I25" s="12">
        <v>117</v>
      </c>
      <c r="J25" s="12">
        <v>125</v>
      </c>
      <c r="K25" s="12">
        <v>84</v>
      </c>
      <c r="L25" s="12">
        <v>92</v>
      </c>
      <c r="M25" s="12">
        <v>107</v>
      </c>
      <c r="N25" s="12">
        <v>127</v>
      </c>
      <c r="O25" s="13">
        <v>1114</v>
      </c>
      <c r="R25" s="28">
        <f t="shared" si="13"/>
        <v>-9.6385542168674704E-2</v>
      </c>
      <c r="S25" s="28">
        <f t="shared" si="14"/>
        <v>0.14666666666666667</v>
      </c>
      <c r="T25" s="28">
        <f t="shared" si="15"/>
        <v>0.12790697674418605</v>
      </c>
      <c r="U25" s="28">
        <f t="shared" si="16"/>
        <v>0.24742268041237114</v>
      </c>
      <c r="V25" s="28">
        <f t="shared" si="17"/>
        <v>-3.3057851239669422E-2</v>
      </c>
      <c r="W25" s="28">
        <f t="shared" si="18"/>
        <v>6.8376068376068383E-2</v>
      </c>
      <c r="X25" s="28">
        <f t="shared" si="19"/>
        <v>-0.32800000000000001</v>
      </c>
      <c r="Y25" s="28">
        <f t="shared" si="20"/>
        <v>9.5238095238095233E-2</v>
      </c>
      <c r="Z25" s="28">
        <f t="shared" si="21"/>
        <v>0.16304347826086957</v>
      </c>
      <c r="AA25" s="28">
        <f t="shared" si="22"/>
        <v>0.18691588785046728</v>
      </c>
      <c r="AB25" s="29">
        <f t="shared" si="23"/>
        <v>0.53012048192771088</v>
      </c>
    </row>
    <row r="26" spans="2:28" x14ac:dyDescent="0.2">
      <c r="B26" s="62"/>
      <c r="C26" s="20" t="s">
        <v>34</v>
      </c>
      <c r="D26" s="11">
        <v>169</v>
      </c>
      <c r="E26" s="12">
        <v>89</v>
      </c>
      <c r="F26" s="12">
        <v>43</v>
      </c>
      <c r="G26" s="12">
        <v>67</v>
      </c>
      <c r="H26" s="12">
        <v>63</v>
      </c>
      <c r="I26" s="12">
        <v>49</v>
      </c>
      <c r="J26" s="12">
        <v>56</v>
      </c>
      <c r="K26" s="12">
        <v>14</v>
      </c>
      <c r="L26" s="12"/>
      <c r="M26" s="12"/>
      <c r="N26" s="12"/>
      <c r="O26" s="13">
        <v>550</v>
      </c>
      <c r="R26" s="28">
        <f t="shared" si="13"/>
        <v>-0.47337278106508873</v>
      </c>
      <c r="S26" s="28">
        <f t="shared" si="14"/>
        <v>-0.5168539325842697</v>
      </c>
      <c r="T26" s="28">
        <f t="shared" si="15"/>
        <v>0.55813953488372092</v>
      </c>
      <c r="U26" s="28">
        <f t="shared" si="16"/>
        <v>-5.9701492537313432E-2</v>
      </c>
      <c r="V26" s="28">
        <f t="shared" si="17"/>
        <v>-0.22222222222222221</v>
      </c>
      <c r="W26" s="28">
        <f t="shared" si="18"/>
        <v>0.14285714285714285</v>
      </c>
      <c r="X26" s="28">
        <f t="shared" si="19"/>
        <v>-0.75</v>
      </c>
      <c r="Y26" s="28">
        <f t="shared" si="20"/>
        <v>-1</v>
      </c>
      <c r="Z26" s="28" t="str">
        <f t="shared" si="21"/>
        <v/>
      </c>
      <c r="AA26" s="28" t="str">
        <f t="shared" si="22"/>
        <v/>
      </c>
      <c r="AB26" s="29"/>
    </row>
    <row r="27" spans="2:28" x14ac:dyDescent="0.2">
      <c r="B27" s="62"/>
      <c r="C27" s="20" t="s">
        <v>35</v>
      </c>
      <c r="D27" s="11">
        <v>621</v>
      </c>
      <c r="E27" s="12">
        <v>1133</v>
      </c>
      <c r="F27" s="12">
        <v>1219</v>
      </c>
      <c r="G27" s="12">
        <v>1599</v>
      </c>
      <c r="H27" s="12">
        <v>1725</v>
      </c>
      <c r="I27" s="12">
        <v>2021</v>
      </c>
      <c r="J27" s="12">
        <v>2321</v>
      </c>
      <c r="K27" s="12">
        <v>2257</v>
      </c>
      <c r="L27" s="12">
        <v>2694</v>
      </c>
      <c r="M27" s="12">
        <v>3514</v>
      </c>
      <c r="N27" s="12">
        <v>3854</v>
      </c>
      <c r="O27" s="13">
        <v>22958</v>
      </c>
      <c r="R27" s="28">
        <f t="shared" si="13"/>
        <v>0.82447665056360708</v>
      </c>
      <c r="S27" s="28">
        <f t="shared" si="14"/>
        <v>7.590467784642542E-2</v>
      </c>
      <c r="T27" s="28">
        <f t="shared" si="15"/>
        <v>0.31173092698933552</v>
      </c>
      <c r="U27" s="28">
        <f t="shared" si="16"/>
        <v>7.879924953095685E-2</v>
      </c>
      <c r="V27" s="28">
        <f t="shared" si="17"/>
        <v>0.17159420289855074</v>
      </c>
      <c r="W27" s="28">
        <f t="shared" si="18"/>
        <v>0.14844136566056407</v>
      </c>
      <c r="X27" s="28">
        <f t="shared" si="19"/>
        <v>-2.7574321413183972E-2</v>
      </c>
      <c r="Y27" s="28">
        <f t="shared" si="20"/>
        <v>0.19361984935755427</v>
      </c>
      <c r="Z27" s="28">
        <f t="shared" si="21"/>
        <v>0.30438010393466963</v>
      </c>
      <c r="AA27" s="28">
        <f t="shared" si="22"/>
        <v>9.6755833807626632E-2</v>
      </c>
      <c r="AB27" s="29">
        <f t="shared" si="23"/>
        <v>5.2061191626409018</v>
      </c>
    </row>
    <row r="28" spans="2:28" x14ac:dyDescent="0.2">
      <c r="B28" s="62"/>
      <c r="C28" s="20" t="s">
        <v>36</v>
      </c>
      <c r="D28" s="11">
        <v>55</v>
      </c>
      <c r="E28" s="12">
        <v>105</v>
      </c>
      <c r="F28" s="12">
        <v>161</v>
      </c>
      <c r="G28" s="12">
        <v>190</v>
      </c>
      <c r="H28" s="12">
        <v>232</v>
      </c>
      <c r="I28" s="12">
        <v>198</v>
      </c>
      <c r="J28" s="12">
        <v>224</v>
      </c>
      <c r="K28" s="12">
        <v>167</v>
      </c>
      <c r="L28" s="12">
        <v>221</v>
      </c>
      <c r="M28" s="12">
        <v>282</v>
      </c>
      <c r="N28" s="12">
        <v>364</v>
      </c>
      <c r="O28" s="13">
        <v>2199</v>
      </c>
      <c r="R28" s="28">
        <f t="shared" si="13"/>
        <v>0.90909090909090906</v>
      </c>
      <c r="S28" s="28">
        <f t="shared" si="14"/>
        <v>0.53333333333333333</v>
      </c>
      <c r="T28" s="28">
        <f t="shared" si="15"/>
        <v>0.18012422360248448</v>
      </c>
      <c r="U28" s="28">
        <f t="shared" si="16"/>
        <v>0.22105263157894736</v>
      </c>
      <c r="V28" s="28">
        <f t="shared" si="17"/>
        <v>-0.14655172413793102</v>
      </c>
      <c r="W28" s="28">
        <f t="shared" si="18"/>
        <v>0.13131313131313133</v>
      </c>
      <c r="X28" s="28">
        <f t="shared" si="19"/>
        <v>-0.2544642857142857</v>
      </c>
      <c r="Y28" s="28">
        <f t="shared" si="20"/>
        <v>0.32335329341317365</v>
      </c>
      <c r="Z28" s="28">
        <f t="shared" si="21"/>
        <v>0.27601809954751133</v>
      </c>
      <c r="AA28" s="28">
        <f t="shared" si="22"/>
        <v>0.29078014184397161</v>
      </c>
      <c r="AB28" s="29">
        <f t="shared" si="23"/>
        <v>5.6181818181818182</v>
      </c>
    </row>
    <row r="29" spans="2:28" x14ac:dyDescent="0.2">
      <c r="B29" s="62"/>
      <c r="C29" s="20" t="s">
        <v>37</v>
      </c>
      <c r="D29" s="11">
        <v>10</v>
      </c>
      <c r="E29" s="12">
        <v>9</v>
      </c>
      <c r="F29" s="12">
        <v>12</v>
      </c>
      <c r="G29" s="12">
        <v>7</v>
      </c>
      <c r="H29" s="12">
        <v>19</v>
      </c>
      <c r="I29" s="12">
        <v>6</v>
      </c>
      <c r="J29" s="12">
        <v>12</v>
      </c>
      <c r="K29" s="12">
        <v>14</v>
      </c>
      <c r="L29" s="12">
        <v>42</v>
      </c>
      <c r="M29" s="12">
        <v>54</v>
      </c>
      <c r="N29" s="12">
        <v>26</v>
      </c>
      <c r="O29" s="13">
        <v>211</v>
      </c>
      <c r="R29" s="28">
        <f t="shared" si="13"/>
        <v>-0.1</v>
      </c>
      <c r="S29" s="28">
        <f t="shared" si="14"/>
        <v>0.33333333333333331</v>
      </c>
      <c r="T29" s="28">
        <f t="shared" si="15"/>
        <v>-0.41666666666666669</v>
      </c>
      <c r="U29" s="28">
        <f t="shared" si="16"/>
        <v>1.7142857142857142</v>
      </c>
      <c r="V29" s="28">
        <f t="shared" si="17"/>
        <v>-0.68421052631578949</v>
      </c>
      <c r="W29" s="28">
        <f t="shared" si="18"/>
        <v>1</v>
      </c>
      <c r="X29" s="28">
        <f t="shared" si="19"/>
        <v>0.16666666666666666</v>
      </c>
      <c r="Y29" s="28">
        <f t="shared" si="20"/>
        <v>2</v>
      </c>
      <c r="Z29" s="28">
        <f t="shared" si="21"/>
        <v>0.2857142857142857</v>
      </c>
      <c r="AA29" s="28">
        <f t="shared" si="22"/>
        <v>-0.51851851851851849</v>
      </c>
      <c r="AB29" s="29">
        <f t="shared" si="23"/>
        <v>1.6</v>
      </c>
    </row>
    <row r="30" spans="2:28" ht="22.5" x14ac:dyDescent="0.2">
      <c r="B30" s="62"/>
      <c r="C30" s="20" t="s">
        <v>38</v>
      </c>
      <c r="D30" s="11"/>
      <c r="E30" s="12"/>
      <c r="F30" s="12"/>
      <c r="G30" s="12"/>
      <c r="H30" s="12"/>
      <c r="I30" s="12">
        <v>2</v>
      </c>
      <c r="J30" s="12">
        <v>1</v>
      </c>
      <c r="K30" s="12"/>
      <c r="L30" s="12"/>
      <c r="M30" s="12"/>
      <c r="N30" s="12"/>
      <c r="O30" s="13">
        <v>3</v>
      </c>
      <c r="R30" s="28" t="str">
        <f t="shared" si="13"/>
        <v/>
      </c>
      <c r="S30" s="28" t="str">
        <f t="shared" si="14"/>
        <v/>
      </c>
      <c r="T30" s="28" t="str">
        <f t="shared" si="15"/>
        <v/>
      </c>
      <c r="U30" s="28" t="str">
        <f t="shared" si="16"/>
        <v/>
      </c>
      <c r="V30" s="28" t="str">
        <f t="shared" si="17"/>
        <v/>
      </c>
      <c r="W30" s="28">
        <f t="shared" si="18"/>
        <v>-0.5</v>
      </c>
      <c r="X30" s="28">
        <f t="shared" si="19"/>
        <v>-1</v>
      </c>
      <c r="Y30" s="28" t="str">
        <f t="shared" si="20"/>
        <v/>
      </c>
      <c r="Z30" s="28" t="str">
        <f t="shared" si="21"/>
        <v/>
      </c>
      <c r="AA30" s="28" t="str">
        <f t="shared" si="22"/>
        <v/>
      </c>
      <c r="AB30" s="29"/>
    </row>
    <row r="31" spans="2:28" ht="22.5" x14ac:dyDescent="0.2">
      <c r="B31" s="62"/>
      <c r="C31" s="20" t="s">
        <v>39</v>
      </c>
      <c r="D31" s="11">
        <v>1</v>
      </c>
      <c r="E31" s="12">
        <v>7</v>
      </c>
      <c r="F31" s="12">
        <v>3</v>
      </c>
      <c r="G31" s="12">
        <v>3</v>
      </c>
      <c r="H31" s="12">
        <v>8</v>
      </c>
      <c r="I31" s="12">
        <v>18</v>
      </c>
      <c r="J31" s="12">
        <v>4</v>
      </c>
      <c r="K31" s="12"/>
      <c r="L31" s="12">
        <v>1</v>
      </c>
      <c r="M31" s="12"/>
      <c r="N31" s="12"/>
      <c r="O31" s="13">
        <v>45</v>
      </c>
      <c r="R31" s="28">
        <f t="shared" si="13"/>
        <v>6</v>
      </c>
      <c r="S31" s="28">
        <f t="shared" si="14"/>
        <v>-0.5714285714285714</v>
      </c>
      <c r="T31" s="28">
        <f t="shared" si="15"/>
        <v>0</v>
      </c>
      <c r="U31" s="28">
        <f t="shared" si="16"/>
        <v>1.6666666666666667</v>
      </c>
      <c r="V31" s="28">
        <f t="shared" si="17"/>
        <v>1.25</v>
      </c>
      <c r="W31" s="28">
        <f t="shared" si="18"/>
        <v>-0.77777777777777779</v>
      </c>
      <c r="X31" s="28">
        <f t="shared" si="19"/>
        <v>-1</v>
      </c>
      <c r="Y31" s="28" t="str">
        <f t="shared" si="20"/>
        <v/>
      </c>
      <c r="Z31" s="28">
        <f t="shared" si="21"/>
        <v>-1</v>
      </c>
      <c r="AA31" s="28" t="str">
        <f t="shared" si="22"/>
        <v/>
      </c>
      <c r="AB31" s="29"/>
    </row>
    <row r="32" spans="2:28" x14ac:dyDescent="0.2">
      <c r="B32" s="62"/>
      <c r="C32" s="20" t="s">
        <v>40</v>
      </c>
      <c r="D32" s="11">
        <v>2</v>
      </c>
      <c r="E32" s="12"/>
      <c r="F32" s="12">
        <v>2</v>
      </c>
      <c r="G32" s="12"/>
      <c r="H32" s="12"/>
      <c r="I32" s="12">
        <v>2</v>
      </c>
      <c r="J32" s="12">
        <v>3</v>
      </c>
      <c r="K32" s="12">
        <v>4</v>
      </c>
      <c r="L32" s="12">
        <v>1</v>
      </c>
      <c r="M32" s="12"/>
      <c r="N32" s="12"/>
      <c r="O32" s="13">
        <v>14</v>
      </c>
      <c r="R32" s="28">
        <f t="shared" si="13"/>
        <v>-1</v>
      </c>
      <c r="S32" s="28" t="str">
        <f t="shared" si="14"/>
        <v/>
      </c>
      <c r="T32" s="28">
        <f t="shared" si="15"/>
        <v>-1</v>
      </c>
      <c r="U32" s="28" t="str">
        <f t="shared" si="16"/>
        <v/>
      </c>
      <c r="V32" s="28" t="str">
        <f t="shared" si="17"/>
        <v/>
      </c>
      <c r="W32" s="28">
        <f t="shared" si="18"/>
        <v>0.5</v>
      </c>
      <c r="X32" s="28">
        <f t="shared" si="19"/>
        <v>0.33333333333333331</v>
      </c>
      <c r="Y32" s="28">
        <f t="shared" si="20"/>
        <v>-0.75</v>
      </c>
      <c r="Z32" s="28">
        <f t="shared" si="21"/>
        <v>-1</v>
      </c>
      <c r="AA32" s="28" t="str">
        <f t="shared" si="22"/>
        <v/>
      </c>
      <c r="AB32" s="29"/>
    </row>
    <row r="33" spans="2:28" x14ac:dyDescent="0.2">
      <c r="B33" s="62"/>
      <c r="C33" s="20" t="s">
        <v>41</v>
      </c>
      <c r="D33" s="11">
        <v>9</v>
      </c>
      <c r="E33" s="12">
        <v>3</v>
      </c>
      <c r="F33" s="12">
        <v>18</v>
      </c>
      <c r="G33" s="12">
        <v>8</v>
      </c>
      <c r="H33" s="12">
        <v>11</v>
      </c>
      <c r="I33" s="12">
        <v>10</v>
      </c>
      <c r="J33" s="12">
        <v>14</v>
      </c>
      <c r="K33" s="12">
        <v>9</v>
      </c>
      <c r="L33" s="12">
        <v>8</v>
      </c>
      <c r="M33" s="12"/>
      <c r="N33" s="12"/>
      <c r="O33" s="13">
        <v>90</v>
      </c>
      <c r="R33" s="28">
        <f t="shared" si="13"/>
        <v>-0.66666666666666663</v>
      </c>
      <c r="S33" s="28">
        <f t="shared" si="14"/>
        <v>5</v>
      </c>
      <c r="T33" s="28">
        <f t="shared" si="15"/>
        <v>-0.55555555555555558</v>
      </c>
      <c r="U33" s="28">
        <f t="shared" si="16"/>
        <v>0.375</v>
      </c>
      <c r="V33" s="28">
        <f t="shared" si="17"/>
        <v>-9.0909090909090912E-2</v>
      </c>
      <c r="W33" s="28">
        <f t="shared" si="18"/>
        <v>0.4</v>
      </c>
      <c r="X33" s="28">
        <f t="shared" si="19"/>
        <v>-0.35714285714285715</v>
      </c>
      <c r="Y33" s="28">
        <f t="shared" si="20"/>
        <v>-0.1111111111111111</v>
      </c>
      <c r="Z33" s="28">
        <f t="shared" si="21"/>
        <v>-1</v>
      </c>
      <c r="AA33" s="28" t="str">
        <f t="shared" si="22"/>
        <v/>
      </c>
      <c r="AB33" s="29"/>
    </row>
    <row r="34" spans="2:28" x14ac:dyDescent="0.2">
      <c r="B34" s="62"/>
      <c r="C34" s="20" t="s">
        <v>42</v>
      </c>
      <c r="D34" s="11">
        <v>5</v>
      </c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3">
        <v>5</v>
      </c>
      <c r="R34" s="28">
        <f t="shared" si="13"/>
        <v>-1</v>
      </c>
      <c r="S34" s="28" t="str">
        <f t="shared" si="14"/>
        <v/>
      </c>
      <c r="T34" s="28" t="str">
        <f t="shared" si="15"/>
        <v/>
      </c>
      <c r="U34" s="28" t="str">
        <f t="shared" si="16"/>
        <v/>
      </c>
      <c r="V34" s="28" t="str">
        <f t="shared" si="17"/>
        <v/>
      </c>
      <c r="W34" s="28" t="str">
        <f t="shared" si="18"/>
        <v/>
      </c>
      <c r="X34" s="28" t="str">
        <f t="shared" si="19"/>
        <v/>
      </c>
      <c r="Y34" s="28" t="str">
        <f t="shared" si="20"/>
        <v/>
      </c>
      <c r="Z34" s="28" t="str">
        <f t="shared" si="21"/>
        <v/>
      </c>
      <c r="AA34" s="28" t="str">
        <f t="shared" si="22"/>
        <v/>
      </c>
      <c r="AB34" s="29"/>
    </row>
    <row r="35" spans="2:28" ht="22.5" x14ac:dyDescent="0.2">
      <c r="B35" s="62"/>
      <c r="C35" s="20" t="s">
        <v>43</v>
      </c>
      <c r="D35" s="11">
        <v>11</v>
      </c>
      <c r="E35" s="12">
        <v>9</v>
      </c>
      <c r="F35" s="12">
        <v>16</v>
      </c>
      <c r="G35" s="12">
        <v>17</v>
      </c>
      <c r="H35" s="12">
        <v>15</v>
      </c>
      <c r="I35" s="12">
        <v>17</v>
      </c>
      <c r="J35" s="12">
        <v>9</v>
      </c>
      <c r="K35" s="12">
        <v>8</v>
      </c>
      <c r="L35" s="12">
        <v>5</v>
      </c>
      <c r="M35" s="12">
        <v>6</v>
      </c>
      <c r="N35" s="12">
        <v>3</v>
      </c>
      <c r="O35" s="13">
        <v>116</v>
      </c>
      <c r="R35" s="28">
        <f t="shared" si="13"/>
        <v>-0.18181818181818182</v>
      </c>
      <c r="S35" s="28">
        <f t="shared" si="14"/>
        <v>0.77777777777777779</v>
      </c>
      <c r="T35" s="28">
        <f t="shared" si="15"/>
        <v>6.25E-2</v>
      </c>
      <c r="U35" s="28">
        <f t="shared" si="16"/>
        <v>-0.11764705882352941</v>
      </c>
      <c r="V35" s="28">
        <f t="shared" si="17"/>
        <v>0.13333333333333333</v>
      </c>
      <c r="W35" s="28">
        <f t="shared" si="18"/>
        <v>-0.47058823529411764</v>
      </c>
      <c r="X35" s="28">
        <f t="shared" si="19"/>
        <v>-0.1111111111111111</v>
      </c>
      <c r="Y35" s="28">
        <f t="shared" si="20"/>
        <v>-0.375</v>
      </c>
      <c r="Z35" s="28">
        <f t="shared" si="21"/>
        <v>0.2</v>
      </c>
      <c r="AA35" s="28">
        <f t="shared" si="22"/>
        <v>-0.5</v>
      </c>
      <c r="AB35" s="29">
        <f t="shared" si="23"/>
        <v>-0.72727272727272729</v>
      </c>
    </row>
    <row r="36" spans="2:28" x14ac:dyDescent="0.2">
      <c r="B36" s="62"/>
      <c r="C36" s="20" t="s">
        <v>44</v>
      </c>
      <c r="D36" s="11">
        <v>1</v>
      </c>
      <c r="E36" s="12"/>
      <c r="F36" s="12">
        <v>1</v>
      </c>
      <c r="G36" s="12"/>
      <c r="H36" s="12"/>
      <c r="I36" s="12">
        <v>4</v>
      </c>
      <c r="J36" s="12">
        <v>3</v>
      </c>
      <c r="K36" s="12">
        <v>6</v>
      </c>
      <c r="L36" s="12">
        <v>2</v>
      </c>
      <c r="M36" s="12">
        <v>2</v>
      </c>
      <c r="N36" s="12"/>
      <c r="O36" s="13">
        <v>19</v>
      </c>
      <c r="R36" s="28">
        <f t="shared" si="13"/>
        <v>-1</v>
      </c>
      <c r="S36" s="28" t="str">
        <f t="shared" si="14"/>
        <v/>
      </c>
      <c r="T36" s="28">
        <f t="shared" si="15"/>
        <v>-1</v>
      </c>
      <c r="U36" s="28" t="str">
        <f t="shared" si="16"/>
        <v/>
      </c>
      <c r="V36" s="28" t="str">
        <f t="shared" si="17"/>
        <v/>
      </c>
      <c r="W36" s="28">
        <f t="shared" si="18"/>
        <v>-0.25</v>
      </c>
      <c r="X36" s="28">
        <f t="shared" si="19"/>
        <v>1</v>
      </c>
      <c r="Y36" s="28">
        <f t="shared" si="20"/>
        <v>-0.66666666666666663</v>
      </c>
      <c r="Z36" s="28">
        <f t="shared" si="21"/>
        <v>0</v>
      </c>
      <c r="AA36" s="28">
        <f t="shared" si="22"/>
        <v>-1</v>
      </c>
      <c r="AB36" s="29"/>
    </row>
    <row r="37" spans="2:28" x14ac:dyDescent="0.2">
      <c r="B37" s="62"/>
      <c r="C37" s="20" t="s">
        <v>45</v>
      </c>
      <c r="D37" s="11">
        <v>402</v>
      </c>
      <c r="E37" s="12">
        <v>580</v>
      </c>
      <c r="F37" s="12">
        <v>676</v>
      </c>
      <c r="G37" s="12">
        <v>811</v>
      </c>
      <c r="H37" s="12">
        <v>1050</v>
      </c>
      <c r="I37" s="12">
        <v>1076</v>
      </c>
      <c r="J37" s="12">
        <v>1363</v>
      </c>
      <c r="K37" s="12">
        <v>1129</v>
      </c>
      <c r="L37" s="12">
        <v>1576</v>
      </c>
      <c r="M37" s="12">
        <v>1710</v>
      </c>
      <c r="N37" s="12">
        <v>1803</v>
      </c>
      <c r="O37" s="13">
        <v>12176</v>
      </c>
      <c r="R37" s="28">
        <f t="shared" si="13"/>
        <v>0.44278606965174128</v>
      </c>
      <c r="S37" s="28">
        <f t="shared" si="14"/>
        <v>0.16551724137931034</v>
      </c>
      <c r="T37" s="28">
        <f t="shared" si="15"/>
        <v>0.19970414201183431</v>
      </c>
      <c r="U37" s="28">
        <f t="shared" si="16"/>
        <v>0.29469790382244143</v>
      </c>
      <c r="V37" s="28">
        <f t="shared" si="17"/>
        <v>2.4761904761904763E-2</v>
      </c>
      <c r="W37" s="28">
        <f t="shared" si="18"/>
        <v>0.26672862453531598</v>
      </c>
      <c r="X37" s="28">
        <f t="shared" si="19"/>
        <v>-0.17168011738811445</v>
      </c>
      <c r="Y37" s="28">
        <f t="shared" si="20"/>
        <v>0.39592559787422499</v>
      </c>
      <c r="Z37" s="28">
        <f t="shared" si="21"/>
        <v>8.5025380710659904E-2</v>
      </c>
      <c r="AA37" s="28">
        <f t="shared" si="22"/>
        <v>5.4385964912280704E-2</v>
      </c>
      <c r="AB37" s="29">
        <f t="shared" si="23"/>
        <v>3.4850746268656718</v>
      </c>
    </row>
    <row r="38" spans="2:28" ht="22.5" x14ac:dyDescent="0.2">
      <c r="B38" s="62"/>
      <c r="C38" s="20" t="s">
        <v>46</v>
      </c>
      <c r="D38" s="11"/>
      <c r="E38" s="12">
        <v>1</v>
      </c>
      <c r="F38" s="12"/>
      <c r="G38" s="12"/>
      <c r="H38" s="12"/>
      <c r="I38" s="12"/>
      <c r="J38" s="12"/>
      <c r="K38" s="12"/>
      <c r="L38" s="12"/>
      <c r="M38" s="12"/>
      <c r="N38" s="12"/>
      <c r="O38" s="13">
        <v>1</v>
      </c>
      <c r="R38" s="28" t="str">
        <f t="shared" si="13"/>
        <v/>
      </c>
      <c r="S38" s="28">
        <f t="shared" si="14"/>
        <v>-1</v>
      </c>
      <c r="T38" s="28" t="str">
        <f t="shared" si="15"/>
        <v/>
      </c>
      <c r="U38" s="28" t="str">
        <f t="shared" si="16"/>
        <v/>
      </c>
      <c r="V38" s="28" t="str">
        <f t="shared" si="17"/>
        <v/>
      </c>
      <c r="W38" s="28" t="str">
        <f t="shared" si="18"/>
        <v/>
      </c>
      <c r="X38" s="28" t="str">
        <f t="shared" si="19"/>
        <v/>
      </c>
      <c r="Y38" s="28" t="str">
        <f t="shared" si="20"/>
        <v/>
      </c>
      <c r="Z38" s="28" t="str">
        <f t="shared" si="21"/>
        <v/>
      </c>
      <c r="AA38" s="28" t="str">
        <f t="shared" si="22"/>
        <v/>
      </c>
      <c r="AB38" s="29"/>
    </row>
    <row r="39" spans="2:28" ht="22.5" x14ac:dyDescent="0.2">
      <c r="B39" s="62"/>
      <c r="C39" s="20" t="s">
        <v>47</v>
      </c>
      <c r="D39" s="11">
        <v>7</v>
      </c>
      <c r="E39" s="12">
        <v>16</v>
      </c>
      <c r="F39" s="12">
        <v>10</v>
      </c>
      <c r="G39" s="12">
        <v>291</v>
      </c>
      <c r="H39" s="12">
        <v>82</v>
      </c>
      <c r="I39" s="12">
        <v>69</v>
      </c>
      <c r="J39" s="12">
        <v>44</v>
      </c>
      <c r="K39" s="12">
        <v>11</v>
      </c>
      <c r="L39" s="12"/>
      <c r="M39" s="12"/>
      <c r="N39" s="12">
        <v>3</v>
      </c>
      <c r="O39" s="13">
        <v>533</v>
      </c>
      <c r="R39" s="28">
        <f t="shared" si="13"/>
        <v>1.2857142857142858</v>
      </c>
      <c r="S39" s="28">
        <f t="shared" si="14"/>
        <v>-0.375</v>
      </c>
      <c r="T39" s="28">
        <f t="shared" si="15"/>
        <v>28.1</v>
      </c>
      <c r="U39" s="28">
        <f t="shared" si="16"/>
        <v>-0.71821305841924399</v>
      </c>
      <c r="V39" s="28">
        <f t="shared" si="17"/>
        <v>-0.15853658536585366</v>
      </c>
      <c r="W39" s="28">
        <f t="shared" si="18"/>
        <v>-0.36231884057971014</v>
      </c>
      <c r="X39" s="28">
        <f t="shared" si="19"/>
        <v>-0.75</v>
      </c>
      <c r="Y39" s="28">
        <f t="shared" si="20"/>
        <v>-1</v>
      </c>
      <c r="Z39" s="28" t="str">
        <f t="shared" si="21"/>
        <v/>
      </c>
      <c r="AA39" s="28" t="str">
        <f t="shared" si="22"/>
        <v/>
      </c>
      <c r="AB39" s="29">
        <f t="shared" si="23"/>
        <v>-0.5714285714285714</v>
      </c>
    </row>
    <row r="40" spans="2:28" ht="22.5" x14ac:dyDescent="0.2">
      <c r="B40" s="62"/>
      <c r="C40" s="20" t="s">
        <v>48</v>
      </c>
      <c r="D40" s="11">
        <v>5</v>
      </c>
      <c r="E40" s="12">
        <v>2</v>
      </c>
      <c r="F40" s="12"/>
      <c r="G40" s="12">
        <v>1</v>
      </c>
      <c r="H40" s="12">
        <v>4</v>
      </c>
      <c r="I40" s="12"/>
      <c r="J40" s="12"/>
      <c r="K40" s="12"/>
      <c r="L40" s="12"/>
      <c r="M40" s="12"/>
      <c r="N40" s="12"/>
      <c r="O40" s="13">
        <v>12</v>
      </c>
      <c r="R40" s="28">
        <f t="shared" si="13"/>
        <v>-0.6</v>
      </c>
      <c r="S40" s="28">
        <f t="shared" si="14"/>
        <v>-1</v>
      </c>
      <c r="T40" s="28" t="str">
        <f t="shared" si="15"/>
        <v/>
      </c>
      <c r="U40" s="28">
        <f t="shared" si="16"/>
        <v>3</v>
      </c>
      <c r="V40" s="28">
        <f t="shared" si="17"/>
        <v>-1</v>
      </c>
      <c r="W40" s="28" t="str">
        <f t="shared" si="18"/>
        <v/>
      </c>
      <c r="X40" s="28" t="str">
        <f t="shared" si="19"/>
        <v/>
      </c>
      <c r="Y40" s="28" t="str">
        <f t="shared" si="20"/>
        <v/>
      </c>
      <c r="Z40" s="28" t="str">
        <f t="shared" si="21"/>
        <v/>
      </c>
      <c r="AA40" s="28" t="str">
        <f t="shared" si="22"/>
        <v/>
      </c>
      <c r="AB40" s="29"/>
    </row>
    <row r="41" spans="2:28" x14ac:dyDescent="0.2">
      <c r="B41" s="62"/>
      <c r="C41" s="20" t="s">
        <v>49</v>
      </c>
      <c r="D41" s="11">
        <v>1</v>
      </c>
      <c r="E41" s="12">
        <v>1</v>
      </c>
      <c r="F41" s="12"/>
      <c r="G41" s="12"/>
      <c r="H41" s="12"/>
      <c r="I41" s="12"/>
      <c r="J41" s="12"/>
      <c r="K41" s="12"/>
      <c r="L41" s="12">
        <v>1</v>
      </c>
      <c r="M41" s="12">
        <v>2</v>
      </c>
      <c r="N41" s="12"/>
      <c r="O41" s="13">
        <v>5</v>
      </c>
      <c r="R41" s="28">
        <f t="shared" si="13"/>
        <v>0</v>
      </c>
      <c r="S41" s="28">
        <f t="shared" si="14"/>
        <v>-1</v>
      </c>
      <c r="T41" s="28" t="str">
        <f t="shared" si="15"/>
        <v/>
      </c>
      <c r="U41" s="28" t="str">
        <f t="shared" si="16"/>
        <v/>
      </c>
      <c r="V41" s="28" t="str">
        <f t="shared" si="17"/>
        <v/>
      </c>
      <c r="W41" s="28" t="str">
        <f t="shared" si="18"/>
        <v/>
      </c>
      <c r="X41" s="28" t="str">
        <f t="shared" si="19"/>
        <v/>
      </c>
      <c r="Y41" s="28" t="str">
        <f t="shared" si="20"/>
        <v/>
      </c>
      <c r="Z41" s="28">
        <f t="shared" si="21"/>
        <v>1</v>
      </c>
      <c r="AA41" s="28">
        <f t="shared" si="22"/>
        <v>-1</v>
      </c>
      <c r="AB41" s="29"/>
    </row>
    <row r="42" spans="2:28" x14ac:dyDescent="0.2">
      <c r="B42" s="62"/>
      <c r="C42" s="20" t="s">
        <v>50</v>
      </c>
      <c r="D42" s="11">
        <v>4</v>
      </c>
      <c r="E42" s="12"/>
      <c r="F42" s="12"/>
      <c r="G42" s="12"/>
      <c r="H42" s="12">
        <v>1</v>
      </c>
      <c r="I42" s="12"/>
      <c r="J42" s="12">
        <v>1</v>
      </c>
      <c r="K42" s="12">
        <v>1</v>
      </c>
      <c r="L42" s="12">
        <v>1</v>
      </c>
      <c r="M42" s="12"/>
      <c r="N42" s="12">
        <v>1</v>
      </c>
      <c r="O42" s="13">
        <v>9</v>
      </c>
      <c r="R42" s="28">
        <f t="shared" si="13"/>
        <v>-1</v>
      </c>
      <c r="S42" s="28" t="str">
        <f t="shared" si="14"/>
        <v/>
      </c>
      <c r="T42" s="28" t="str">
        <f t="shared" si="15"/>
        <v/>
      </c>
      <c r="U42" s="28" t="str">
        <f t="shared" si="16"/>
        <v/>
      </c>
      <c r="V42" s="28">
        <f t="shared" si="17"/>
        <v>-1</v>
      </c>
      <c r="W42" s="28" t="str">
        <f t="shared" si="18"/>
        <v/>
      </c>
      <c r="X42" s="28">
        <f t="shared" si="19"/>
        <v>0</v>
      </c>
      <c r="Y42" s="28">
        <f t="shared" si="20"/>
        <v>0</v>
      </c>
      <c r="Z42" s="28">
        <f t="shared" si="21"/>
        <v>-1</v>
      </c>
      <c r="AA42" s="28" t="str">
        <f t="shared" si="22"/>
        <v/>
      </c>
      <c r="AB42" s="29">
        <f t="shared" si="23"/>
        <v>-0.75</v>
      </c>
    </row>
    <row r="43" spans="2:28" x14ac:dyDescent="0.2">
      <c r="B43" s="62"/>
      <c r="C43" s="20" t="s">
        <v>51</v>
      </c>
      <c r="D43" s="11">
        <v>112</v>
      </c>
      <c r="E43" s="12">
        <v>64</v>
      </c>
      <c r="F43" s="12">
        <v>26</v>
      </c>
      <c r="G43" s="12"/>
      <c r="H43" s="12"/>
      <c r="I43" s="12"/>
      <c r="J43" s="12"/>
      <c r="K43" s="12"/>
      <c r="L43" s="12"/>
      <c r="M43" s="12"/>
      <c r="N43" s="12"/>
      <c r="O43" s="13">
        <v>202</v>
      </c>
      <c r="R43" s="28">
        <f t="shared" si="13"/>
        <v>-0.42857142857142855</v>
      </c>
      <c r="S43" s="28">
        <f t="shared" si="14"/>
        <v>-0.59375</v>
      </c>
      <c r="T43" s="28">
        <f t="shared" si="15"/>
        <v>-1</v>
      </c>
      <c r="U43" s="28" t="str">
        <f t="shared" si="16"/>
        <v/>
      </c>
      <c r="V43" s="28" t="str">
        <f t="shared" si="17"/>
        <v/>
      </c>
      <c r="W43" s="28" t="str">
        <f t="shared" si="18"/>
        <v/>
      </c>
      <c r="X43" s="28" t="str">
        <f t="shared" si="19"/>
        <v/>
      </c>
      <c r="Y43" s="28" t="str">
        <f t="shared" si="20"/>
        <v/>
      </c>
      <c r="Z43" s="28" t="str">
        <f t="shared" si="21"/>
        <v/>
      </c>
      <c r="AA43" s="28" t="str">
        <f t="shared" si="22"/>
        <v/>
      </c>
      <c r="AB43" s="29"/>
    </row>
    <row r="44" spans="2:28" x14ac:dyDescent="0.2">
      <c r="B44" s="62"/>
      <c r="C44" s="20" t="s">
        <v>52</v>
      </c>
      <c r="D44" s="11">
        <v>86</v>
      </c>
      <c r="E44" s="12">
        <v>104</v>
      </c>
      <c r="F44" s="12">
        <v>11</v>
      </c>
      <c r="G44" s="12"/>
      <c r="H44" s="12"/>
      <c r="I44" s="12"/>
      <c r="J44" s="12"/>
      <c r="K44" s="12"/>
      <c r="L44" s="12"/>
      <c r="M44" s="12"/>
      <c r="N44" s="12"/>
      <c r="O44" s="13">
        <v>201</v>
      </c>
      <c r="R44" s="28">
        <f t="shared" si="13"/>
        <v>0.20930232558139536</v>
      </c>
      <c r="S44" s="28">
        <f t="shared" si="14"/>
        <v>-0.89423076923076927</v>
      </c>
      <c r="T44" s="28">
        <f t="shared" si="15"/>
        <v>-1</v>
      </c>
      <c r="U44" s="28" t="str">
        <f t="shared" si="16"/>
        <v/>
      </c>
      <c r="V44" s="28" t="str">
        <f t="shared" si="17"/>
        <v/>
      </c>
      <c r="W44" s="28" t="str">
        <f t="shared" si="18"/>
        <v/>
      </c>
      <c r="X44" s="28" t="str">
        <f t="shared" si="19"/>
        <v/>
      </c>
      <c r="Y44" s="28" t="str">
        <f t="shared" si="20"/>
        <v/>
      </c>
      <c r="Z44" s="28" t="str">
        <f t="shared" si="21"/>
        <v/>
      </c>
      <c r="AA44" s="28" t="str">
        <f t="shared" si="22"/>
        <v/>
      </c>
      <c r="AB44" s="29"/>
    </row>
    <row r="45" spans="2:28" x14ac:dyDescent="0.2">
      <c r="B45" s="62"/>
      <c r="C45" s="20" t="s">
        <v>53</v>
      </c>
      <c r="D45" s="11">
        <v>36</v>
      </c>
      <c r="E45" s="12">
        <v>99</v>
      </c>
      <c r="F45" s="12">
        <v>187</v>
      </c>
      <c r="G45" s="12">
        <v>171</v>
      </c>
      <c r="H45" s="12">
        <v>134</v>
      </c>
      <c r="I45" s="12">
        <v>153</v>
      </c>
      <c r="J45" s="12">
        <v>97</v>
      </c>
      <c r="K45" s="12">
        <v>68</v>
      </c>
      <c r="L45" s="12">
        <v>89</v>
      </c>
      <c r="M45" s="12">
        <v>99</v>
      </c>
      <c r="N45" s="12">
        <v>99</v>
      </c>
      <c r="O45" s="13">
        <v>1232</v>
      </c>
      <c r="R45" s="28">
        <f t="shared" si="13"/>
        <v>1.75</v>
      </c>
      <c r="S45" s="28">
        <f t="shared" si="14"/>
        <v>0.88888888888888884</v>
      </c>
      <c r="T45" s="28">
        <f t="shared" si="15"/>
        <v>-8.5561497326203204E-2</v>
      </c>
      <c r="U45" s="28">
        <f t="shared" si="16"/>
        <v>-0.21637426900584794</v>
      </c>
      <c r="V45" s="28">
        <f t="shared" si="17"/>
        <v>0.1417910447761194</v>
      </c>
      <c r="W45" s="28">
        <f t="shared" si="18"/>
        <v>-0.36601307189542481</v>
      </c>
      <c r="X45" s="28">
        <f t="shared" si="19"/>
        <v>-0.29896907216494845</v>
      </c>
      <c r="Y45" s="28">
        <f t="shared" si="20"/>
        <v>0.30882352941176472</v>
      </c>
      <c r="Z45" s="28">
        <f t="shared" si="21"/>
        <v>0.11235955056179775</v>
      </c>
      <c r="AA45" s="28">
        <f t="shared" si="22"/>
        <v>0</v>
      </c>
      <c r="AB45" s="29">
        <f t="shared" si="23"/>
        <v>1.75</v>
      </c>
    </row>
    <row r="46" spans="2:28" ht="22.5" x14ac:dyDescent="0.2">
      <c r="B46" s="62"/>
      <c r="C46" s="20" t="s">
        <v>54</v>
      </c>
      <c r="D46" s="11">
        <v>260</v>
      </c>
      <c r="E46" s="12">
        <v>332</v>
      </c>
      <c r="F46" s="12">
        <v>406</v>
      </c>
      <c r="G46" s="12">
        <v>347</v>
      </c>
      <c r="H46" s="12">
        <v>390</v>
      </c>
      <c r="I46" s="12">
        <v>409</v>
      </c>
      <c r="J46" s="12">
        <v>357</v>
      </c>
      <c r="K46" s="12">
        <v>306</v>
      </c>
      <c r="L46" s="12">
        <v>303</v>
      </c>
      <c r="M46" s="12">
        <v>305</v>
      </c>
      <c r="N46" s="12">
        <v>353</v>
      </c>
      <c r="O46" s="13">
        <v>3768</v>
      </c>
      <c r="R46" s="28">
        <f t="shared" si="13"/>
        <v>0.27692307692307694</v>
      </c>
      <c r="S46" s="28">
        <f t="shared" si="14"/>
        <v>0.22289156626506024</v>
      </c>
      <c r="T46" s="28">
        <f t="shared" si="15"/>
        <v>-0.14532019704433496</v>
      </c>
      <c r="U46" s="28">
        <f t="shared" si="16"/>
        <v>0.1239193083573487</v>
      </c>
      <c r="V46" s="28">
        <f t="shared" si="17"/>
        <v>4.8717948717948718E-2</v>
      </c>
      <c r="W46" s="28">
        <f t="shared" si="18"/>
        <v>-0.12713936430317849</v>
      </c>
      <c r="X46" s="28">
        <f t="shared" si="19"/>
        <v>-0.14285714285714285</v>
      </c>
      <c r="Y46" s="28">
        <f t="shared" si="20"/>
        <v>-9.8039215686274508E-3</v>
      </c>
      <c r="Z46" s="28">
        <f t="shared" si="21"/>
        <v>6.6006600660066007E-3</v>
      </c>
      <c r="AA46" s="28">
        <f t="shared" si="22"/>
        <v>0.15737704918032788</v>
      </c>
      <c r="AB46" s="29">
        <f t="shared" si="23"/>
        <v>0.3576923076923077</v>
      </c>
    </row>
    <row r="47" spans="2:28" ht="22.5" x14ac:dyDescent="0.2">
      <c r="B47" s="62"/>
      <c r="C47" s="20" t="s">
        <v>55</v>
      </c>
      <c r="D47" s="11">
        <v>5</v>
      </c>
      <c r="E47" s="12">
        <v>14</v>
      </c>
      <c r="F47" s="12">
        <v>10</v>
      </c>
      <c r="G47" s="12">
        <v>8</v>
      </c>
      <c r="H47" s="12">
        <v>7</v>
      </c>
      <c r="I47" s="12">
        <v>5</v>
      </c>
      <c r="J47" s="12">
        <v>6</v>
      </c>
      <c r="K47" s="12">
        <v>3</v>
      </c>
      <c r="L47" s="12">
        <v>7</v>
      </c>
      <c r="M47" s="12">
        <v>6</v>
      </c>
      <c r="N47" s="12">
        <v>9</v>
      </c>
      <c r="O47" s="13">
        <v>80</v>
      </c>
      <c r="R47" s="28">
        <f t="shared" si="13"/>
        <v>1.8</v>
      </c>
      <c r="S47" s="28">
        <f t="shared" si="14"/>
        <v>-0.2857142857142857</v>
      </c>
      <c r="T47" s="28">
        <f t="shared" si="15"/>
        <v>-0.2</v>
      </c>
      <c r="U47" s="28">
        <f t="shared" si="16"/>
        <v>-0.125</v>
      </c>
      <c r="V47" s="28">
        <f t="shared" si="17"/>
        <v>-0.2857142857142857</v>
      </c>
      <c r="W47" s="28">
        <f t="shared" si="18"/>
        <v>0.2</v>
      </c>
      <c r="X47" s="28">
        <f t="shared" si="19"/>
        <v>-0.5</v>
      </c>
      <c r="Y47" s="28">
        <f t="shared" si="20"/>
        <v>1.3333333333333333</v>
      </c>
      <c r="Z47" s="28">
        <f t="shared" si="21"/>
        <v>-0.14285714285714285</v>
      </c>
      <c r="AA47" s="28">
        <f t="shared" si="22"/>
        <v>0.5</v>
      </c>
      <c r="AB47" s="29">
        <f t="shared" si="23"/>
        <v>0.8</v>
      </c>
    </row>
    <row r="48" spans="2:28" ht="22.5" x14ac:dyDescent="0.2">
      <c r="B48" s="62"/>
      <c r="C48" s="20" t="s">
        <v>56</v>
      </c>
      <c r="D48" s="11">
        <v>1121</v>
      </c>
      <c r="E48" s="12">
        <v>1179</v>
      </c>
      <c r="F48" s="12">
        <v>1348</v>
      </c>
      <c r="G48" s="12">
        <v>1474</v>
      </c>
      <c r="H48" s="12">
        <v>1399</v>
      </c>
      <c r="I48" s="12">
        <v>1471</v>
      </c>
      <c r="J48" s="12">
        <v>1626</v>
      </c>
      <c r="K48" s="12">
        <v>1641</v>
      </c>
      <c r="L48" s="12">
        <v>2071</v>
      </c>
      <c r="M48" s="12">
        <v>2722</v>
      </c>
      <c r="N48" s="12">
        <v>2787</v>
      </c>
      <c r="O48" s="13">
        <v>18839</v>
      </c>
      <c r="R48" s="28">
        <f t="shared" si="13"/>
        <v>5.1739518287243533E-2</v>
      </c>
      <c r="S48" s="28">
        <f t="shared" si="14"/>
        <v>0.14334181509754029</v>
      </c>
      <c r="T48" s="28">
        <f t="shared" si="15"/>
        <v>9.3471810089020765E-2</v>
      </c>
      <c r="U48" s="28">
        <f t="shared" si="16"/>
        <v>-5.0881953867028491E-2</v>
      </c>
      <c r="V48" s="28">
        <f t="shared" si="17"/>
        <v>5.1465332380271622E-2</v>
      </c>
      <c r="W48" s="28">
        <f t="shared" si="18"/>
        <v>0.1053704962610469</v>
      </c>
      <c r="X48" s="28">
        <f t="shared" si="19"/>
        <v>9.2250922509225092E-3</v>
      </c>
      <c r="Y48" s="28">
        <f t="shared" si="20"/>
        <v>0.26203534430225472</v>
      </c>
      <c r="Z48" s="28">
        <f t="shared" si="21"/>
        <v>0.31434089811685179</v>
      </c>
      <c r="AA48" s="28">
        <f t="shared" si="22"/>
        <v>2.3879500367376929E-2</v>
      </c>
      <c r="AB48" s="29">
        <f t="shared" si="23"/>
        <v>1.4861730597680642</v>
      </c>
    </row>
    <row r="49" spans="2:28" ht="22.5" x14ac:dyDescent="0.2">
      <c r="B49" s="62"/>
      <c r="C49" s="20" t="s">
        <v>57</v>
      </c>
      <c r="D49" s="11">
        <v>113</v>
      </c>
      <c r="E49" s="12">
        <v>41</v>
      </c>
      <c r="F49" s="12">
        <v>26</v>
      </c>
      <c r="G49" s="12">
        <v>9</v>
      </c>
      <c r="H49" s="12">
        <v>19</v>
      </c>
      <c r="I49" s="12">
        <v>15</v>
      </c>
      <c r="J49" s="12">
        <v>19</v>
      </c>
      <c r="K49" s="12">
        <v>10</v>
      </c>
      <c r="L49" s="12">
        <v>2</v>
      </c>
      <c r="M49" s="12"/>
      <c r="N49" s="12"/>
      <c r="O49" s="13">
        <v>254</v>
      </c>
      <c r="R49" s="28">
        <f t="shared" si="13"/>
        <v>-0.63716814159292035</v>
      </c>
      <c r="S49" s="28">
        <f t="shared" si="14"/>
        <v>-0.36585365853658536</v>
      </c>
      <c r="T49" s="28">
        <f t="shared" si="15"/>
        <v>-0.65384615384615385</v>
      </c>
      <c r="U49" s="28">
        <f t="shared" si="16"/>
        <v>1.1111111111111112</v>
      </c>
      <c r="V49" s="28">
        <f t="shared" si="17"/>
        <v>-0.21052631578947367</v>
      </c>
      <c r="W49" s="28">
        <f t="shared" si="18"/>
        <v>0.26666666666666666</v>
      </c>
      <c r="X49" s="28">
        <f t="shared" si="19"/>
        <v>-0.47368421052631576</v>
      </c>
      <c r="Y49" s="28">
        <f t="shared" si="20"/>
        <v>-0.8</v>
      </c>
      <c r="Z49" s="28">
        <f t="shared" si="21"/>
        <v>-1</v>
      </c>
      <c r="AA49" s="28" t="str">
        <f t="shared" si="22"/>
        <v/>
      </c>
      <c r="AB49" s="29"/>
    </row>
    <row r="50" spans="2:28" ht="22.5" x14ac:dyDescent="0.2">
      <c r="B50" s="62"/>
      <c r="C50" s="20" t="s">
        <v>58</v>
      </c>
      <c r="D50" s="11">
        <v>29</v>
      </c>
      <c r="E50" s="12">
        <v>29</v>
      </c>
      <c r="F50" s="12">
        <v>32</v>
      </c>
      <c r="G50" s="12">
        <v>140</v>
      </c>
      <c r="H50" s="12">
        <v>158</v>
      </c>
      <c r="I50" s="12">
        <v>159</v>
      </c>
      <c r="J50" s="12">
        <v>121</v>
      </c>
      <c r="K50" s="12">
        <v>16</v>
      </c>
      <c r="L50" s="12"/>
      <c r="M50" s="12"/>
      <c r="N50" s="12"/>
      <c r="O50" s="13">
        <v>684</v>
      </c>
      <c r="R50" s="28">
        <f t="shared" si="13"/>
        <v>0</v>
      </c>
      <c r="S50" s="28">
        <f t="shared" si="14"/>
        <v>0.10344827586206896</v>
      </c>
      <c r="T50" s="28">
        <f t="shared" si="15"/>
        <v>3.375</v>
      </c>
      <c r="U50" s="28">
        <f t="shared" si="16"/>
        <v>0.12857142857142856</v>
      </c>
      <c r="V50" s="28">
        <f t="shared" si="17"/>
        <v>6.3291139240506328E-3</v>
      </c>
      <c r="W50" s="28">
        <f t="shared" si="18"/>
        <v>-0.2389937106918239</v>
      </c>
      <c r="X50" s="28">
        <f t="shared" si="19"/>
        <v>-0.86776859504132231</v>
      </c>
      <c r="Y50" s="28">
        <f t="shared" si="20"/>
        <v>-1</v>
      </c>
      <c r="Z50" s="28" t="str">
        <f t="shared" si="21"/>
        <v/>
      </c>
      <c r="AA50" s="28" t="str">
        <f t="shared" si="22"/>
        <v/>
      </c>
      <c r="AB50" s="29"/>
    </row>
    <row r="51" spans="2:28" x14ac:dyDescent="0.2">
      <c r="B51" s="62"/>
      <c r="C51" s="20" t="s">
        <v>59</v>
      </c>
      <c r="D51" s="11">
        <v>1563</v>
      </c>
      <c r="E51" s="12">
        <v>1851</v>
      </c>
      <c r="F51" s="12">
        <v>1668</v>
      </c>
      <c r="G51" s="12">
        <v>1905</v>
      </c>
      <c r="H51" s="12">
        <v>2196</v>
      </c>
      <c r="I51" s="12">
        <v>2096</v>
      </c>
      <c r="J51" s="12">
        <v>2257</v>
      </c>
      <c r="K51" s="12">
        <v>1762</v>
      </c>
      <c r="L51" s="12">
        <v>2238</v>
      </c>
      <c r="M51" s="12">
        <v>2887</v>
      </c>
      <c r="N51" s="12">
        <v>2995</v>
      </c>
      <c r="O51" s="13">
        <v>23418</v>
      </c>
      <c r="P51" s="33"/>
      <c r="R51" s="28">
        <f t="shared" si="13"/>
        <v>0.18426103646833014</v>
      </c>
      <c r="S51" s="28">
        <f t="shared" si="14"/>
        <v>-9.8865478119935166E-2</v>
      </c>
      <c r="T51" s="28">
        <f t="shared" si="15"/>
        <v>0.1420863309352518</v>
      </c>
      <c r="U51" s="28">
        <f t="shared" si="16"/>
        <v>0.15275590551181104</v>
      </c>
      <c r="V51" s="28">
        <f t="shared" si="17"/>
        <v>-4.553734061930783E-2</v>
      </c>
      <c r="W51" s="28">
        <f t="shared" si="18"/>
        <v>7.6812977099236637E-2</v>
      </c>
      <c r="X51" s="28">
        <f t="shared" si="19"/>
        <v>-0.21931767833407179</v>
      </c>
      <c r="Y51" s="28">
        <f t="shared" si="20"/>
        <v>0.27014755959137343</v>
      </c>
      <c r="Z51" s="28">
        <f t="shared" si="21"/>
        <v>0.28999106344950848</v>
      </c>
      <c r="AA51" s="28">
        <f t="shared" si="22"/>
        <v>3.7409075164530653E-2</v>
      </c>
      <c r="AB51" s="29">
        <f t="shared" si="23"/>
        <v>0.9161868202175304</v>
      </c>
    </row>
    <row r="52" spans="2:28" x14ac:dyDescent="0.2">
      <c r="B52" s="62"/>
      <c r="C52" s="20" t="s">
        <v>60</v>
      </c>
      <c r="D52" s="11">
        <v>83</v>
      </c>
      <c r="E52" s="12">
        <v>66</v>
      </c>
      <c r="F52" s="12">
        <v>85</v>
      </c>
      <c r="G52" s="12">
        <v>93</v>
      </c>
      <c r="H52" s="12">
        <v>98</v>
      </c>
      <c r="I52" s="12">
        <v>84</v>
      </c>
      <c r="J52" s="12">
        <v>125</v>
      </c>
      <c r="K52" s="12">
        <v>70</v>
      </c>
      <c r="L52" s="12">
        <v>98</v>
      </c>
      <c r="M52" s="12">
        <v>145</v>
      </c>
      <c r="N52" s="12">
        <v>174</v>
      </c>
      <c r="O52" s="13">
        <v>1121</v>
      </c>
      <c r="R52" s="28">
        <f t="shared" si="13"/>
        <v>-0.20481927710843373</v>
      </c>
      <c r="S52" s="28">
        <f t="shared" si="14"/>
        <v>0.2878787878787879</v>
      </c>
      <c r="T52" s="28">
        <f t="shared" si="15"/>
        <v>9.4117647058823528E-2</v>
      </c>
      <c r="U52" s="28">
        <f t="shared" si="16"/>
        <v>5.3763440860215055E-2</v>
      </c>
      <c r="V52" s="28">
        <f t="shared" si="17"/>
        <v>-0.14285714285714285</v>
      </c>
      <c r="W52" s="28">
        <f t="shared" si="18"/>
        <v>0.48809523809523808</v>
      </c>
      <c r="X52" s="28">
        <f t="shared" si="19"/>
        <v>-0.44</v>
      </c>
      <c r="Y52" s="28">
        <f t="shared" si="20"/>
        <v>0.4</v>
      </c>
      <c r="Z52" s="28">
        <f t="shared" si="21"/>
        <v>0.47959183673469385</v>
      </c>
      <c r="AA52" s="28">
        <f t="shared" si="22"/>
        <v>0.2</v>
      </c>
      <c r="AB52" s="29">
        <f t="shared" si="23"/>
        <v>1.0963855421686748</v>
      </c>
    </row>
    <row r="53" spans="2:28" ht="22.5" x14ac:dyDescent="0.2">
      <c r="B53" s="62"/>
      <c r="C53" s="20" t="s">
        <v>61</v>
      </c>
      <c r="D53" s="11">
        <v>13313</v>
      </c>
      <c r="E53" s="12">
        <v>24061</v>
      </c>
      <c r="F53" s="12">
        <v>27676</v>
      </c>
      <c r="G53" s="12">
        <v>30834</v>
      </c>
      <c r="H53" s="12">
        <v>35465</v>
      </c>
      <c r="I53" s="12">
        <v>33608</v>
      </c>
      <c r="J53" s="12">
        <v>35859</v>
      </c>
      <c r="K53" s="12">
        <v>31673</v>
      </c>
      <c r="L53" s="12">
        <v>37618</v>
      </c>
      <c r="M53" s="12">
        <v>39396</v>
      </c>
      <c r="N53" s="12">
        <v>39086</v>
      </c>
      <c r="O53" s="13">
        <v>348589</v>
      </c>
      <c r="R53" s="28">
        <f t="shared" si="13"/>
        <v>0.8073311800495756</v>
      </c>
      <c r="S53" s="28">
        <f t="shared" si="14"/>
        <v>0.15024313203939985</v>
      </c>
      <c r="T53" s="28">
        <f t="shared" si="15"/>
        <v>0.11410608469431999</v>
      </c>
      <c r="U53" s="28">
        <f t="shared" si="16"/>
        <v>0.15019134721411428</v>
      </c>
      <c r="V53" s="28">
        <f t="shared" si="17"/>
        <v>-5.2361483152403777E-2</v>
      </c>
      <c r="W53" s="28">
        <f t="shared" si="18"/>
        <v>6.6978100452273273E-2</v>
      </c>
      <c r="X53" s="28">
        <f t="shared" si="19"/>
        <v>-0.11673498982124432</v>
      </c>
      <c r="Y53" s="28">
        <f t="shared" si="20"/>
        <v>0.18769930224481418</v>
      </c>
      <c r="Z53" s="28">
        <f t="shared" si="21"/>
        <v>4.72646073688128E-2</v>
      </c>
      <c r="AA53" s="28">
        <f t="shared" si="22"/>
        <v>-7.868819169458828E-3</v>
      </c>
      <c r="AB53" s="29">
        <f t="shared" si="23"/>
        <v>1.9359272891159018</v>
      </c>
    </row>
    <row r="54" spans="2:28" x14ac:dyDescent="0.2">
      <c r="B54" s="62"/>
      <c r="C54" s="20" t="s">
        <v>62</v>
      </c>
      <c r="D54" s="11"/>
      <c r="E54" s="12"/>
      <c r="F54" s="12"/>
      <c r="G54" s="12"/>
      <c r="H54" s="12"/>
      <c r="I54" s="12"/>
      <c r="J54" s="12"/>
      <c r="K54" s="12">
        <v>3</v>
      </c>
      <c r="L54" s="12">
        <v>3</v>
      </c>
      <c r="M54" s="12"/>
      <c r="N54" s="12"/>
      <c r="O54" s="13">
        <v>6</v>
      </c>
      <c r="R54" s="28" t="str">
        <f t="shared" si="13"/>
        <v/>
      </c>
      <c r="S54" s="28" t="str">
        <f t="shared" si="14"/>
        <v/>
      </c>
      <c r="T54" s="28" t="str">
        <f t="shared" si="15"/>
        <v/>
      </c>
      <c r="U54" s="28" t="str">
        <f t="shared" si="16"/>
        <v/>
      </c>
      <c r="V54" s="28" t="str">
        <f t="shared" si="17"/>
        <v/>
      </c>
      <c r="W54" s="28" t="str">
        <f t="shared" si="18"/>
        <v/>
      </c>
      <c r="X54" s="28" t="str">
        <f t="shared" si="19"/>
        <v/>
      </c>
      <c r="Y54" s="28">
        <f t="shared" si="20"/>
        <v>0</v>
      </c>
      <c r="Z54" s="28">
        <f t="shared" si="21"/>
        <v>-1</v>
      </c>
      <c r="AA54" s="28" t="str">
        <f t="shared" si="22"/>
        <v/>
      </c>
      <c r="AB54" s="29"/>
    </row>
    <row r="55" spans="2:28" x14ac:dyDescent="0.2">
      <c r="B55" s="62"/>
      <c r="C55" s="20" t="s">
        <v>63</v>
      </c>
      <c r="D55" s="11">
        <v>12</v>
      </c>
      <c r="E55" s="12">
        <v>28</v>
      </c>
      <c r="F55" s="12">
        <v>28</v>
      </c>
      <c r="G55" s="12">
        <v>36</v>
      </c>
      <c r="H55" s="12">
        <v>19</v>
      </c>
      <c r="I55" s="12">
        <v>26</v>
      </c>
      <c r="J55" s="12">
        <v>16</v>
      </c>
      <c r="K55" s="12">
        <v>25</v>
      </c>
      <c r="L55" s="12">
        <v>23</v>
      </c>
      <c r="M55" s="12">
        <v>30</v>
      </c>
      <c r="N55" s="12">
        <v>34</v>
      </c>
      <c r="O55" s="13">
        <v>277</v>
      </c>
      <c r="R55" s="28">
        <f t="shared" si="13"/>
        <v>1.3333333333333333</v>
      </c>
      <c r="S55" s="28">
        <f t="shared" si="14"/>
        <v>0</v>
      </c>
      <c r="T55" s="28">
        <f t="shared" si="15"/>
        <v>0.2857142857142857</v>
      </c>
      <c r="U55" s="28">
        <f t="shared" si="16"/>
        <v>-0.47222222222222221</v>
      </c>
      <c r="V55" s="28">
        <f t="shared" si="17"/>
        <v>0.36842105263157893</v>
      </c>
      <c r="W55" s="28">
        <f t="shared" si="18"/>
        <v>-0.38461538461538464</v>
      </c>
      <c r="X55" s="28">
        <f t="shared" si="19"/>
        <v>0.5625</v>
      </c>
      <c r="Y55" s="28">
        <f t="shared" si="20"/>
        <v>-0.08</v>
      </c>
      <c r="Z55" s="28">
        <f t="shared" si="21"/>
        <v>0.30434782608695654</v>
      </c>
      <c r="AA55" s="28">
        <f t="shared" si="22"/>
        <v>0.13333333333333333</v>
      </c>
      <c r="AB55" s="29">
        <f t="shared" si="23"/>
        <v>1.8333333333333333</v>
      </c>
    </row>
    <row r="56" spans="2:28" ht="12" thickBot="1" x14ac:dyDescent="0.25">
      <c r="B56" s="67" t="s">
        <v>14</v>
      </c>
      <c r="C56" s="68"/>
      <c r="D56" s="14">
        <v>18158</v>
      </c>
      <c r="E56" s="15">
        <v>29944</v>
      </c>
      <c r="F56" s="15">
        <v>33799</v>
      </c>
      <c r="G56" s="15">
        <v>38165</v>
      </c>
      <c r="H56" s="15">
        <v>43289</v>
      </c>
      <c r="I56" s="15">
        <v>41676</v>
      </c>
      <c r="J56" s="15">
        <v>44724</v>
      </c>
      <c r="K56" s="15">
        <v>39309</v>
      </c>
      <c r="L56" s="15">
        <v>47161</v>
      </c>
      <c r="M56" s="15">
        <v>51324</v>
      </c>
      <c r="N56" s="15">
        <v>51789</v>
      </c>
      <c r="O56" s="16">
        <v>439338</v>
      </c>
      <c r="R56" s="28">
        <f t="shared" si="13"/>
        <v>0.64908029518669452</v>
      </c>
      <c r="S56" s="28">
        <f t="shared" si="14"/>
        <v>0.12874031525514293</v>
      </c>
      <c r="T56" s="28">
        <f t="shared" si="15"/>
        <v>0.12917541939110624</v>
      </c>
      <c r="U56" s="28">
        <f t="shared" si="16"/>
        <v>0.13425913795362243</v>
      </c>
      <c r="V56" s="28">
        <f t="shared" si="17"/>
        <v>-3.7261197994871674E-2</v>
      </c>
      <c r="W56" s="28">
        <f t="shared" si="18"/>
        <v>7.3135617621652743E-2</v>
      </c>
      <c r="X56" s="28">
        <f t="shared" si="19"/>
        <v>-0.12107593238529649</v>
      </c>
      <c r="Y56" s="28">
        <f t="shared" si="20"/>
        <v>0.19975069322546998</v>
      </c>
      <c r="Z56" s="28">
        <f t="shared" si="21"/>
        <v>8.8272089226267461E-2</v>
      </c>
      <c r="AA56" s="28">
        <f t="shared" si="22"/>
        <v>9.0600888473228898E-3</v>
      </c>
      <c r="AB56" s="29">
        <f t="shared" si="23"/>
        <v>1.8521312919925101</v>
      </c>
    </row>
    <row r="58" spans="2:28" ht="12" thickBot="1" x14ac:dyDescent="0.25">
      <c r="B58" s="64"/>
      <c r="C58" s="66"/>
      <c r="D58" s="66"/>
      <c r="E58" s="66"/>
      <c r="F58" s="66"/>
      <c r="G58" s="66"/>
      <c r="H58" s="66"/>
      <c r="I58" s="66"/>
      <c r="J58" s="66"/>
      <c r="K58" s="66"/>
      <c r="L58" s="66"/>
      <c r="M58" s="66"/>
    </row>
    <row r="59" spans="2:28" x14ac:dyDescent="0.2">
      <c r="B59" s="55" t="s">
        <v>0</v>
      </c>
      <c r="C59" s="56"/>
      <c r="D59" s="71" t="s">
        <v>15</v>
      </c>
      <c r="E59" s="72"/>
      <c r="F59" s="72"/>
      <c r="G59" s="72"/>
      <c r="H59" s="72"/>
      <c r="I59" s="72"/>
      <c r="J59" s="72"/>
      <c r="K59" s="72"/>
      <c r="L59" s="73"/>
      <c r="M59" s="4" t="s">
        <v>14</v>
      </c>
    </row>
    <row r="60" spans="2:28" ht="33.75" x14ac:dyDescent="0.2">
      <c r="B60" s="69"/>
      <c r="C60" s="70"/>
      <c r="D60" s="17" t="s">
        <v>16</v>
      </c>
      <c r="E60" s="18" t="s">
        <v>17</v>
      </c>
      <c r="F60" s="18" t="s">
        <v>18</v>
      </c>
      <c r="G60" s="18" t="s">
        <v>19</v>
      </c>
      <c r="H60" s="18" t="s">
        <v>20</v>
      </c>
      <c r="I60" s="18" t="s">
        <v>21</v>
      </c>
      <c r="J60" s="18" t="s">
        <v>22</v>
      </c>
      <c r="K60" s="18" t="s">
        <v>23</v>
      </c>
      <c r="L60" s="18" t="s">
        <v>24</v>
      </c>
      <c r="M60" s="74" t="s">
        <v>13</v>
      </c>
    </row>
    <row r="61" spans="2:28" ht="22.5" x14ac:dyDescent="0.2">
      <c r="B61" s="69"/>
      <c r="C61" s="70"/>
      <c r="D61" s="17" t="s">
        <v>12</v>
      </c>
      <c r="E61" s="18" t="s">
        <v>12</v>
      </c>
      <c r="F61" s="18" t="s">
        <v>12</v>
      </c>
      <c r="G61" s="18" t="s">
        <v>12</v>
      </c>
      <c r="H61" s="18" t="s">
        <v>12</v>
      </c>
      <c r="I61" s="18" t="s">
        <v>12</v>
      </c>
      <c r="J61" s="18" t="s">
        <v>12</v>
      </c>
      <c r="K61" s="18" t="s">
        <v>12</v>
      </c>
      <c r="L61" s="18" t="s">
        <v>12</v>
      </c>
      <c r="M61" s="75"/>
    </row>
    <row r="62" spans="2:28" ht="12" thickBot="1" x14ac:dyDescent="0.25">
      <c r="B62" s="57"/>
      <c r="C62" s="58"/>
      <c r="D62" s="5" t="s">
        <v>13</v>
      </c>
      <c r="E62" s="6" t="s">
        <v>13</v>
      </c>
      <c r="F62" s="6" t="s">
        <v>13</v>
      </c>
      <c r="G62" s="6" t="s">
        <v>13</v>
      </c>
      <c r="H62" s="6" t="s">
        <v>13</v>
      </c>
      <c r="I62" s="6" t="s">
        <v>13</v>
      </c>
      <c r="J62" s="6" t="s">
        <v>13</v>
      </c>
      <c r="K62" s="6" t="s">
        <v>13</v>
      </c>
      <c r="L62" s="6" t="s">
        <v>13</v>
      </c>
      <c r="M62" s="76"/>
    </row>
    <row r="63" spans="2:28" x14ac:dyDescent="0.2">
      <c r="B63" s="59" t="s">
        <v>212</v>
      </c>
      <c r="C63" s="60"/>
      <c r="D63" s="8">
        <v>15934</v>
      </c>
      <c r="E63" s="9">
        <v>24936</v>
      </c>
      <c r="F63" s="9">
        <v>65132</v>
      </c>
      <c r="G63" s="9">
        <v>107566</v>
      </c>
      <c r="H63" s="9">
        <v>13613</v>
      </c>
      <c r="I63" s="9">
        <v>6897</v>
      </c>
      <c r="J63" s="9">
        <v>27734</v>
      </c>
      <c r="K63" s="9">
        <v>140927</v>
      </c>
      <c r="L63" s="9">
        <v>36599</v>
      </c>
      <c r="M63" s="10">
        <v>439338</v>
      </c>
    </row>
    <row r="64" spans="2:28" x14ac:dyDescent="0.2">
      <c r="B64" s="61" t="s">
        <v>211</v>
      </c>
      <c r="C64" s="20" t="s">
        <v>26</v>
      </c>
      <c r="D64" s="11"/>
      <c r="E64" s="12">
        <v>1</v>
      </c>
      <c r="F64" s="12"/>
      <c r="G64" s="12"/>
      <c r="H64" s="12"/>
      <c r="I64" s="12"/>
      <c r="J64" s="12"/>
      <c r="K64" s="12"/>
      <c r="L64" s="12"/>
      <c r="M64" s="13">
        <v>1</v>
      </c>
    </row>
    <row r="65" spans="2:13" x14ac:dyDescent="0.2">
      <c r="B65" s="62"/>
      <c r="C65" s="20" t="s">
        <v>27</v>
      </c>
      <c r="D65" s="11">
        <v>2</v>
      </c>
      <c r="E65" s="12">
        <v>4</v>
      </c>
      <c r="F65" s="12">
        <v>6</v>
      </c>
      <c r="G65" s="12">
        <v>12</v>
      </c>
      <c r="H65" s="12">
        <v>4</v>
      </c>
      <c r="I65" s="12"/>
      <c r="J65" s="12">
        <v>7</v>
      </c>
      <c r="K65" s="12">
        <v>8</v>
      </c>
      <c r="L65" s="12">
        <v>3</v>
      </c>
      <c r="M65" s="13">
        <v>46</v>
      </c>
    </row>
    <row r="66" spans="2:13" x14ac:dyDescent="0.2">
      <c r="B66" s="62"/>
      <c r="C66" s="20" t="s">
        <v>28</v>
      </c>
      <c r="D66" s="11"/>
      <c r="E66" s="12"/>
      <c r="F66" s="12"/>
      <c r="G66" s="12"/>
      <c r="H66" s="12"/>
      <c r="I66" s="12"/>
      <c r="J66" s="12"/>
      <c r="K66" s="12"/>
      <c r="L66" s="12">
        <v>4</v>
      </c>
      <c r="M66" s="13">
        <v>4</v>
      </c>
    </row>
    <row r="67" spans="2:13" x14ac:dyDescent="0.2">
      <c r="B67" s="62"/>
      <c r="C67" s="20" t="s">
        <v>29</v>
      </c>
      <c r="D67" s="11">
        <v>11</v>
      </c>
      <c r="E67" s="12">
        <v>19</v>
      </c>
      <c r="F67" s="12">
        <v>39</v>
      </c>
      <c r="G67" s="12">
        <v>150</v>
      </c>
      <c r="H67" s="12">
        <v>44</v>
      </c>
      <c r="I67" s="12">
        <v>7</v>
      </c>
      <c r="J67" s="12">
        <v>25</v>
      </c>
      <c r="K67" s="12">
        <v>134</v>
      </c>
      <c r="L67" s="12">
        <v>13</v>
      </c>
      <c r="M67" s="13">
        <v>442</v>
      </c>
    </row>
    <row r="68" spans="2:13" x14ac:dyDescent="0.2">
      <c r="B68" s="62"/>
      <c r="C68" s="20" t="s">
        <v>30</v>
      </c>
      <c r="D68" s="11"/>
      <c r="E68" s="12">
        <v>3</v>
      </c>
      <c r="F68" s="12">
        <v>1</v>
      </c>
      <c r="G68" s="12">
        <v>2</v>
      </c>
      <c r="H68" s="12"/>
      <c r="I68" s="12"/>
      <c r="J68" s="12">
        <v>1</v>
      </c>
      <c r="K68" s="12"/>
      <c r="L68" s="12"/>
      <c r="M68" s="13">
        <v>7</v>
      </c>
    </row>
    <row r="69" spans="2:13" x14ac:dyDescent="0.2">
      <c r="B69" s="62"/>
      <c r="C69" s="20" t="s">
        <v>31</v>
      </c>
      <c r="D69" s="11">
        <v>5</v>
      </c>
      <c r="E69" s="12">
        <v>17</v>
      </c>
      <c r="F69" s="12">
        <v>13</v>
      </c>
      <c r="G69" s="12">
        <v>21</v>
      </c>
      <c r="H69" s="12">
        <v>9</v>
      </c>
      <c r="I69" s="12"/>
      <c r="J69" s="12">
        <v>8</v>
      </c>
      <c r="K69" s="12">
        <v>6</v>
      </c>
      <c r="L69" s="12">
        <v>2</v>
      </c>
      <c r="M69" s="13">
        <v>81</v>
      </c>
    </row>
    <row r="70" spans="2:13" ht="22.5" x14ac:dyDescent="0.2">
      <c r="B70" s="62"/>
      <c r="C70" s="20" t="s">
        <v>32</v>
      </c>
      <c r="D70" s="11"/>
      <c r="E70" s="12"/>
      <c r="F70" s="12">
        <v>3</v>
      </c>
      <c r="G70" s="12">
        <v>10</v>
      </c>
      <c r="H70" s="12">
        <v>3</v>
      </c>
      <c r="I70" s="12">
        <v>2</v>
      </c>
      <c r="J70" s="12">
        <v>3</v>
      </c>
      <c r="K70" s="12">
        <v>4</v>
      </c>
      <c r="L70" s="12">
        <v>1</v>
      </c>
      <c r="M70" s="13">
        <v>26</v>
      </c>
    </row>
    <row r="71" spans="2:13" x14ac:dyDescent="0.2">
      <c r="B71" s="62"/>
      <c r="C71" s="20" t="s">
        <v>33</v>
      </c>
      <c r="D71" s="11">
        <v>26</v>
      </c>
      <c r="E71" s="12">
        <v>164</v>
      </c>
      <c r="F71" s="12">
        <v>281</v>
      </c>
      <c r="G71" s="12">
        <v>183</v>
      </c>
      <c r="H71" s="12">
        <v>64</v>
      </c>
      <c r="I71" s="12">
        <v>2</v>
      </c>
      <c r="J71" s="12">
        <v>129</v>
      </c>
      <c r="K71" s="12">
        <v>192</v>
      </c>
      <c r="L71" s="12">
        <v>73</v>
      </c>
      <c r="M71" s="13">
        <v>1114</v>
      </c>
    </row>
    <row r="72" spans="2:13" x14ac:dyDescent="0.2">
      <c r="B72" s="62"/>
      <c r="C72" s="20" t="s">
        <v>34</v>
      </c>
      <c r="D72" s="11">
        <v>27</v>
      </c>
      <c r="E72" s="12">
        <v>57</v>
      </c>
      <c r="F72" s="12">
        <v>83</v>
      </c>
      <c r="G72" s="12">
        <v>91</v>
      </c>
      <c r="H72" s="12">
        <v>7</v>
      </c>
      <c r="I72" s="12">
        <v>6</v>
      </c>
      <c r="J72" s="12">
        <v>52</v>
      </c>
      <c r="K72" s="12">
        <v>154</v>
      </c>
      <c r="L72" s="12">
        <v>73</v>
      </c>
      <c r="M72" s="13">
        <v>550</v>
      </c>
    </row>
    <row r="73" spans="2:13" x14ac:dyDescent="0.2">
      <c r="B73" s="62"/>
      <c r="C73" s="20" t="s">
        <v>35</v>
      </c>
      <c r="D73" s="11">
        <v>1189</v>
      </c>
      <c r="E73" s="12">
        <v>999</v>
      </c>
      <c r="F73" s="12">
        <v>3622</v>
      </c>
      <c r="G73" s="12">
        <v>4832</v>
      </c>
      <c r="H73" s="12">
        <v>647</v>
      </c>
      <c r="I73" s="12">
        <v>474</v>
      </c>
      <c r="J73" s="12">
        <v>990</v>
      </c>
      <c r="K73" s="12">
        <v>8307</v>
      </c>
      <c r="L73" s="12">
        <v>1898</v>
      </c>
      <c r="M73" s="13">
        <v>22958</v>
      </c>
    </row>
    <row r="74" spans="2:13" x14ac:dyDescent="0.2">
      <c r="B74" s="62"/>
      <c r="C74" s="20" t="s">
        <v>36</v>
      </c>
      <c r="D74" s="11">
        <v>160</v>
      </c>
      <c r="E74" s="12">
        <v>85</v>
      </c>
      <c r="F74" s="12">
        <v>237</v>
      </c>
      <c r="G74" s="12">
        <v>498</v>
      </c>
      <c r="H74" s="12">
        <v>70</v>
      </c>
      <c r="I74" s="12">
        <v>62</v>
      </c>
      <c r="J74" s="12">
        <v>99</v>
      </c>
      <c r="K74" s="12">
        <v>826</v>
      </c>
      <c r="L74" s="12">
        <v>162</v>
      </c>
      <c r="M74" s="13">
        <v>2199</v>
      </c>
    </row>
    <row r="75" spans="2:13" x14ac:dyDescent="0.2">
      <c r="B75" s="62"/>
      <c r="C75" s="20" t="s">
        <v>37</v>
      </c>
      <c r="D75" s="11">
        <v>7</v>
      </c>
      <c r="E75" s="12">
        <v>6</v>
      </c>
      <c r="F75" s="12">
        <v>50</v>
      </c>
      <c r="G75" s="12">
        <v>61</v>
      </c>
      <c r="H75" s="12">
        <v>4</v>
      </c>
      <c r="I75" s="12">
        <v>1</v>
      </c>
      <c r="J75" s="12">
        <v>19</v>
      </c>
      <c r="K75" s="12">
        <v>56</v>
      </c>
      <c r="L75" s="12">
        <v>7</v>
      </c>
      <c r="M75" s="13">
        <v>211</v>
      </c>
    </row>
    <row r="76" spans="2:13" ht="22.5" x14ac:dyDescent="0.2">
      <c r="B76" s="62"/>
      <c r="C76" s="20" t="s">
        <v>38</v>
      </c>
      <c r="D76" s="11"/>
      <c r="E76" s="12"/>
      <c r="F76" s="12">
        <v>2</v>
      </c>
      <c r="G76" s="12">
        <v>1</v>
      </c>
      <c r="H76" s="12"/>
      <c r="I76" s="12"/>
      <c r="J76" s="12"/>
      <c r="K76" s="12"/>
      <c r="L76" s="12"/>
      <c r="M76" s="13">
        <v>3</v>
      </c>
    </row>
    <row r="77" spans="2:13" ht="22.5" x14ac:dyDescent="0.2">
      <c r="B77" s="62"/>
      <c r="C77" s="20" t="s">
        <v>39</v>
      </c>
      <c r="D77" s="11">
        <v>1</v>
      </c>
      <c r="E77" s="12">
        <v>2</v>
      </c>
      <c r="F77" s="12">
        <v>1</v>
      </c>
      <c r="G77" s="12">
        <v>2</v>
      </c>
      <c r="H77" s="12"/>
      <c r="I77" s="12"/>
      <c r="J77" s="12"/>
      <c r="K77" s="12">
        <v>38</v>
      </c>
      <c r="L77" s="12">
        <v>1</v>
      </c>
      <c r="M77" s="13">
        <v>45</v>
      </c>
    </row>
    <row r="78" spans="2:13" x14ac:dyDescent="0.2">
      <c r="B78" s="62"/>
      <c r="C78" s="20" t="s">
        <v>40</v>
      </c>
      <c r="D78" s="11">
        <v>3</v>
      </c>
      <c r="E78" s="12"/>
      <c r="F78" s="12">
        <v>1</v>
      </c>
      <c r="G78" s="12">
        <v>6</v>
      </c>
      <c r="H78" s="12"/>
      <c r="I78" s="12"/>
      <c r="J78" s="12">
        <v>2</v>
      </c>
      <c r="K78" s="12">
        <v>1</v>
      </c>
      <c r="L78" s="12">
        <v>1</v>
      </c>
      <c r="M78" s="13">
        <v>14</v>
      </c>
    </row>
    <row r="79" spans="2:13" x14ac:dyDescent="0.2">
      <c r="B79" s="62"/>
      <c r="C79" s="20" t="s">
        <v>41</v>
      </c>
      <c r="D79" s="11">
        <v>7</v>
      </c>
      <c r="E79" s="12">
        <v>2</v>
      </c>
      <c r="F79" s="12">
        <v>25</v>
      </c>
      <c r="G79" s="12">
        <v>12</v>
      </c>
      <c r="H79" s="12">
        <v>1</v>
      </c>
      <c r="I79" s="12"/>
      <c r="J79" s="12">
        <v>18</v>
      </c>
      <c r="K79" s="12">
        <v>20</v>
      </c>
      <c r="L79" s="12">
        <v>5</v>
      </c>
      <c r="M79" s="13">
        <v>90</v>
      </c>
    </row>
    <row r="80" spans="2:13" x14ac:dyDescent="0.2">
      <c r="B80" s="62"/>
      <c r="C80" s="20" t="s">
        <v>42</v>
      </c>
      <c r="D80" s="11"/>
      <c r="E80" s="12"/>
      <c r="F80" s="12"/>
      <c r="G80" s="12">
        <v>5</v>
      </c>
      <c r="H80" s="12"/>
      <c r="I80" s="12"/>
      <c r="J80" s="12"/>
      <c r="K80" s="12"/>
      <c r="L80" s="12"/>
      <c r="M80" s="13">
        <v>5</v>
      </c>
    </row>
    <row r="81" spans="2:13" ht="22.5" x14ac:dyDescent="0.2">
      <c r="B81" s="62"/>
      <c r="C81" s="20" t="s">
        <v>43</v>
      </c>
      <c r="D81" s="11">
        <v>33</v>
      </c>
      <c r="E81" s="12">
        <v>1</v>
      </c>
      <c r="F81" s="12">
        <v>5</v>
      </c>
      <c r="G81" s="12">
        <v>27</v>
      </c>
      <c r="H81" s="12">
        <v>4</v>
      </c>
      <c r="I81" s="12">
        <v>2</v>
      </c>
      <c r="J81" s="12">
        <v>3</v>
      </c>
      <c r="K81" s="12">
        <v>35</v>
      </c>
      <c r="L81" s="12">
        <v>6</v>
      </c>
      <c r="M81" s="13">
        <v>116</v>
      </c>
    </row>
    <row r="82" spans="2:13" x14ac:dyDescent="0.2">
      <c r="B82" s="62"/>
      <c r="C82" s="20" t="s">
        <v>44</v>
      </c>
      <c r="D82" s="11"/>
      <c r="E82" s="12">
        <v>1</v>
      </c>
      <c r="F82" s="12">
        <v>3</v>
      </c>
      <c r="G82" s="12">
        <v>11</v>
      </c>
      <c r="H82" s="12"/>
      <c r="I82" s="12"/>
      <c r="J82" s="12">
        <v>3</v>
      </c>
      <c r="K82" s="12">
        <v>1</v>
      </c>
      <c r="L82" s="12"/>
      <c r="M82" s="13">
        <v>19</v>
      </c>
    </row>
    <row r="83" spans="2:13" x14ac:dyDescent="0.2">
      <c r="B83" s="62"/>
      <c r="C83" s="20" t="s">
        <v>45</v>
      </c>
      <c r="D83" s="11">
        <v>657</v>
      </c>
      <c r="E83" s="12">
        <v>688</v>
      </c>
      <c r="F83" s="12">
        <v>1770</v>
      </c>
      <c r="G83" s="12">
        <v>2686</v>
      </c>
      <c r="H83" s="12">
        <v>277</v>
      </c>
      <c r="I83" s="12">
        <v>250</v>
      </c>
      <c r="J83" s="12">
        <v>679</v>
      </c>
      <c r="K83" s="12">
        <v>4553</v>
      </c>
      <c r="L83" s="12">
        <v>616</v>
      </c>
      <c r="M83" s="13">
        <v>12176</v>
      </c>
    </row>
    <row r="84" spans="2:13" ht="22.5" x14ac:dyDescent="0.2">
      <c r="B84" s="62"/>
      <c r="C84" s="20" t="s">
        <v>46</v>
      </c>
      <c r="D84" s="11"/>
      <c r="E84" s="12"/>
      <c r="F84" s="12"/>
      <c r="G84" s="12"/>
      <c r="H84" s="12"/>
      <c r="I84" s="12"/>
      <c r="J84" s="12"/>
      <c r="K84" s="12"/>
      <c r="L84" s="12">
        <v>1</v>
      </c>
      <c r="M84" s="13">
        <v>1</v>
      </c>
    </row>
    <row r="85" spans="2:13" ht="22.5" x14ac:dyDescent="0.2">
      <c r="B85" s="62"/>
      <c r="C85" s="20" t="s">
        <v>47</v>
      </c>
      <c r="D85" s="11">
        <v>9</v>
      </c>
      <c r="E85" s="12">
        <v>18</v>
      </c>
      <c r="F85" s="12">
        <v>13</v>
      </c>
      <c r="G85" s="12">
        <v>304</v>
      </c>
      <c r="H85" s="12">
        <v>5</v>
      </c>
      <c r="I85" s="12">
        <v>43</v>
      </c>
      <c r="J85" s="12">
        <v>11</v>
      </c>
      <c r="K85" s="12">
        <v>114</v>
      </c>
      <c r="L85" s="12">
        <v>16</v>
      </c>
      <c r="M85" s="13">
        <v>533</v>
      </c>
    </row>
    <row r="86" spans="2:13" ht="22.5" x14ac:dyDescent="0.2">
      <c r="B86" s="62"/>
      <c r="C86" s="20" t="s">
        <v>48</v>
      </c>
      <c r="D86" s="11"/>
      <c r="E86" s="12"/>
      <c r="F86" s="12">
        <v>1</v>
      </c>
      <c r="G86" s="12">
        <v>2</v>
      </c>
      <c r="H86" s="12">
        <v>1</v>
      </c>
      <c r="I86" s="12"/>
      <c r="J86" s="12"/>
      <c r="K86" s="12">
        <v>6</v>
      </c>
      <c r="L86" s="12">
        <v>2</v>
      </c>
      <c r="M86" s="13">
        <v>12</v>
      </c>
    </row>
    <row r="87" spans="2:13" x14ac:dyDescent="0.2">
      <c r="B87" s="62"/>
      <c r="C87" s="20" t="s">
        <v>49</v>
      </c>
      <c r="D87" s="11"/>
      <c r="E87" s="12"/>
      <c r="F87" s="12"/>
      <c r="G87" s="12">
        <v>1</v>
      </c>
      <c r="H87" s="12"/>
      <c r="I87" s="12"/>
      <c r="J87" s="12"/>
      <c r="K87" s="12">
        <v>3</v>
      </c>
      <c r="L87" s="12">
        <v>1</v>
      </c>
      <c r="M87" s="13">
        <v>5</v>
      </c>
    </row>
    <row r="88" spans="2:13" x14ac:dyDescent="0.2">
      <c r="B88" s="62"/>
      <c r="C88" s="20" t="s">
        <v>50</v>
      </c>
      <c r="D88" s="11"/>
      <c r="E88" s="12"/>
      <c r="F88" s="12">
        <v>1</v>
      </c>
      <c r="G88" s="12">
        <v>8</v>
      </c>
      <c r="H88" s="12"/>
      <c r="I88" s="12"/>
      <c r="J88" s="12"/>
      <c r="K88" s="12"/>
      <c r="L88" s="12"/>
      <c r="M88" s="13">
        <v>9</v>
      </c>
    </row>
    <row r="89" spans="2:13" x14ac:dyDescent="0.2">
      <c r="B89" s="62"/>
      <c r="C89" s="20" t="s">
        <v>51</v>
      </c>
      <c r="D89" s="11">
        <v>30</v>
      </c>
      <c r="E89" s="12">
        <v>8</v>
      </c>
      <c r="F89" s="12">
        <v>13</v>
      </c>
      <c r="G89" s="12">
        <v>23</v>
      </c>
      <c r="H89" s="12"/>
      <c r="I89" s="12">
        <v>4</v>
      </c>
      <c r="J89" s="12">
        <v>2</v>
      </c>
      <c r="K89" s="12">
        <v>113</v>
      </c>
      <c r="L89" s="12">
        <v>9</v>
      </c>
      <c r="M89" s="13">
        <v>202</v>
      </c>
    </row>
    <row r="90" spans="2:13" x14ac:dyDescent="0.2">
      <c r="B90" s="62"/>
      <c r="C90" s="20" t="s">
        <v>52</v>
      </c>
      <c r="D90" s="11">
        <v>10</v>
      </c>
      <c r="E90" s="12">
        <v>20</v>
      </c>
      <c r="F90" s="12">
        <v>33</v>
      </c>
      <c r="G90" s="12">
        <v>73</v>
      </c>
      <c r="H90" s="12">
        <v>12</v>
      </c>
      <c r="I90" s="12">
        <v>17</v>
      </c>
      <c r="J90" s="12">
        <v>16</v>
      </c>
      <c r="K90" s="12">
        <v>10</v>
      </c>
      <c r="L90" s="12">
        <v>10</v>
      </c>
      <c r="M90" s="13">
        <v>201</v>
      </c>
    </row>
    <row r="91" spans="2:13" x14ac:dyDescent="0.2">
      <c r="B91" s="62"/>
      <c r="C91" s="20" t="s">
        <v>53</v>
      </c>
      <c r="D91" s="11">
        <v>172</v>
      </c>
      <c r="E91" s="12">
        <v>40</v>
      </c>
      <c r="F91" s="12">
        <v>151</v>
      </c>
      <c r="G91" s="12">
        <v>238</v>
      </c>
      <c r="H91" s="12">
        <v>42</v>
      </c>
      <c r="I91" s="12">
        <v>33</v>
      </c>
      <c r="J91" s="12">
        <v>60</v>
      </c>
      <c r="K91" s="12">
        <v>382</v>
      </c>
      <c r="L91" s="12">
        <v>114</v>
      </c>
      <c r="M91" s="13">
        <v>1232</v>
      </c>
    </row>
    <row r="92" spans="2:13" ht="22.5" x14ac:dyDescent="0.2">
      <c r="B92" s="62"/>
      <c r="C92" s="20" t="s">
        <v>54</v>
      </c>
      <c r="D92" s="11">
        <v>203</v>
      </c>
      <c r="E92" s="12">
        <v>165</v>
      </c>
      <c r="F92" s="12">
        <v>395</v>
      </c>
      <c r="G92" s="12">
        <v>658</v>
      </c>
      <c r="H92" s="12">
        <v>193</v>
      </c>
      <c r="I92" s="12">
        <v>82</v>
      </c>
      <c r="J92" s="12">
        <v>374</v>
      </c>
      <c r="K92" s="12">
        <v>1498</v>
      </c>
      <c r="L92" s="12">
        <v>200</v>
      </c>
      <c r="M92" s="13">
        <v>3768</v>
      </c>
    </row>
    <row r="93" spans="2:13" ht="22.5" x14ac:dyDescent="0.2">
      <c r="B93" s="62"/>
      <c r="C93" s="20" t="s">
        <v>55</v>
      </c>
      <c r="D93" s="11">
        <v>4</v>
      </c>
      <c r="E93" s="12">
        <v>4</v>
      </c>
      <c r="F93" s="12">
        <v>12</v>
      </c>
      <c r="G93" s="12">
        <v>31</v>
      </c>
      <c r="H93" s="12">
        <v>3</v>
      </c>
      <c r="I93" s="12">
        <v>2</v>
      </c>
      <c r="J93" s="12">
        <v>8</v>
      </c>
      <c r="K93" s="12">
        <v>15</v>
      </c>
      <c r="L93" s="12">
        <v>1</v>
      </c>
      <c r="M93" s="13">
        <v>80</v>
      </c>
    </row>
    <row r="94" spans="2:13" ht="22.5" x14ac:dyDescent="0.2">
      <c r="B94" s="62"/>
      <c r="C94" s="20" t="s">
        <v>56</v>
      </c>
      <c r="D94" s="11">
        <v>1726</v>
      </c>
      <c r="E94" s="12">
        <v>1225</v>
      </c>
      <c r="F94" s="12">
        <v>3001</v>
      </c>
      <c r="G94" s="12">
        <v>3588</v>
      </c>
      <c r="H94" s="12">
        <v>553</v>
      </c>
      <c r="I94" s="12">
        <v>549</v>
      </c>
      <c r="J94" s="12">
        <v>1235</v>
      </c>
      <c r="K94" s="12">
        <v>5561</v>
      </c>
      <c r="L94" s="12">
        <v>1401</v>
      </c>
      <c r="M94" s="13">
        <v>18839</v>
      </c>
    </row>
    <row r="95" spans="2:13" ht="22.5" x14ac:dyDescent="0.2">
      <c r="B95" s="62"/>
      <c r="C95" s="20" t="s">
        <v>57</v>
      </c>
      <c r="D95" s="11">
        <v>15</v>
      </c>
      <c r="E95" s="12">
        <v>28</v>
      </c>
      <c r="F95" s="12">
        <v>64</v>
      </c>
      <c r="G95" s="12">
        <v>57</v>
      </c>
      <c r="H95" s="12">
        <v>7</v>
      </c>
      <c r="I95" s="12">
        <v>6</v>
      </c>
      <c r="J95" s="12">
        <v>2</v>
      </c>
      <c r="K95" s="12">
        <v>59</v>
      </c>
      <c r="L95" s="12">
        <v>16</v>
      </c>
      <c r="M95" s="13">
        <v>254</v>
      </c>
    </row>
    <row r="96" spans="2:13" ht="22.5" x14ac:dyDescent="0.2">
      <c r="B96" s="62"/>
      <c r="C96" s="20" t="s">
        <v>58</v>
      </c>
      <c r="D96" s="11">
        <v>96</v>
      </c>
      <c r="E96" s="12">
        <v>21</v>
      </c>
      <c r="F96" s="12">
        <v>124</v>
      </c>
      <c r="G96" s="12">
        <v>210</v>
      </c>
      <c r="H96" s="12">
        <v>4</v>
      </c>
      <c r="I96" s="12">
        <v>2</v>
      </c>
      <c r="J96" s="12">
        <v>27</v>
      </c>
      <c r="K96" s="12">
        <v>192</v>
      </c>
      <c r="L96" s="12">
        <v>8</v>
      </c>
      <c r="M96" s="13">
        <v>684</v>
      </c>
    </row>
    <row r="97" spans="2:28" x14ac:dyDescent="0.2">
      <c r="B97" s="62"/>
      <c r="C97" s="20" t="s">
        <v>59</v>
      </c>
      <c r="D97" s="11">
        <v>888</v>
      </c>
      <c r="E97" s="12">
        <v>1790</v>
      </c>
      <c r="F97" s="12">
        <v>3922</v>
      </c>
      <c r="G97" s="12">
        <v>5758</v>
      </c>
      <c r="H97" s="12">
        <v>1185</v>
      </c>
      <c r="I97" s="12">
        <v>323</v>
      </c>
      <c r="J97" s="12">
        <v>1775</v>
      </c>
      <c r="K97" s="12">
        <v>5936</v>
      </c>
      <c r="L97" s="12">
        <v>1841</v>
      </c>
      <c r="M97" s="13">
        <v>23418</v>
      </c>
    </row>
    <row r="98" spans="2:28" x14ac:dyDescent="0.2">
      <c r="B98" s="62"/>
      <c r="C98" s="20" t="s">
        <v>60</v>
      </c>
      <c r="D98" s="11">
        <v>49</v>
      </c>
      <c r="E98" s="12">
        <v>64</v>
      </c>
      <c r="F98" s="12">
        <v>176</v>
      </c>
      <c r="G98" s="12">
        <v>321</v>
      </c>
      <c r="H98" s="12">
        <v>32</v>
      </c>
      <c r="I98" s="12">
        <v>14</v>
      </c>
      <c r="J98" s="12">
        <v>76</v>
      </c>
      <c r="K98" s="12">
        <v>316</v>
      </c>
      <c r="L98" s="12">
        <v>73</v>
      </c>
      <c r="M98" s="13">
        <v>1121</v>
      </c>
    </row>
    <row r="99" spans="2:28" ht="22.5" x14ac:dyDescent="0.2">
      <c r="B99" s="62"/>
      <c r="C99" s="20" t="s">
        <v>61</v>
      </c>
      <c r="D99" s="11">
        <v>10592</v>
      </c>
      <c r="E99" s="12">
        <v>19486</v>
      </c>
      <c r="F99" s="12">
        <v>51051</v>
      </c>
      <c r="G99" s="12">
        <v>87602</v>
      </c>
      <c r="H99" s="12">
        <v>10441</v>
      </c>
      <c r="I99" s="12">
        <v>5013</v>
      </c>
      <c r="J99" s="12">
        <v>22088</v>
      </c>
      <c r="K99" s="12">
        <v>112285</v>
      </c>
      <c r="L99" s="12">
        <v>30031</v>
      </c>
      <c r="M99" s="13">
        <v>348589</v>
      </c>
    </row>
    <row r="100" spans="2:28" x14ac:dyDescent="0.2">
      <c r="B100" s="62"/>
      <c r="C100" s="20" t="s">
        <v>62</v>
      </c>
      <c r="D100" s="11"/>
      <c r="E100" s="12">
        <v>2</v>
      </c>
      <c r="F100" s="12"/>
      <c r="G100" s="12">
        <v>2</v>
      </c>
      <c r="H100" s="12"/>
      <c r="I100" s="12"/>
      <c r="J100" s="12"/>
      <c r="K100" s="12">
        <v>2</v>
      </c>
      <c r="L100" s="12"/>
      <c r="M100" s="13">
        <v>6</v>
      </c>
    </row>
    <row r="101" spans="2:28" x14ac:dyDescent="0.2">
      <c r="B101" s="63"/>
      <c r="C101" s="21" t="s">
        <v>63</v>
      </c>
      <c r="D101" s="14">
        <v>12</v>
      </c>
      <c r="E101" s="15">
        <v>16</v>
      </c>
      <c r="F101" s="15">
        <v>33</v>
      </c>
      <c r="G101" s="15">
        <v>80</v>
      </c>
      <c r="H101" s="15">
        <v>1</v>
      </c>
      <c r="I101" s="15">
        <v>3</v>
      </c>
      <c r="J101" s="15">
        <v>22</v>
      </c>
      <c r="K101" s="15">
        <v>100</v>
      </c>
      <c r="L101" s="15">
        <v>10</v>
      </c>
      <c r="M101" s="16">
        <v>277</v>
      </c>
    </row>
    <row r="103" spans="2:28" ht="12" thickBot="1" x14ac:dyDescent="0.25">
      <c r="B103" s="64"/>
      <c r="C103" s="66"/>
      <c r="D103" s="66"/>
      <c r="E103" s="66"/>
      <c r="F103" s="66"/>
      <c r="G103" s="66"/>
      <c r="H103" s="66"/>
      <c r="I103" s="66"/>
      <c r="J103" s="66"/>
      <c r="K103" s="66"/>
      <c r="L103" s="66"/>
      <c r="M103" s="66"/>
      <c r="N103" s="66"/>
      <c r="O103" s="66"/>
    </row>
    <row r="104" spans="2:28" ht="22.5" x14ac:dyDescent="0.2">
      <c r="B104" s="55" t="s">
        <v>0</v>
      </c>
      <c r="C104" s="56"/>
      <c r="D104" s="2" t="s">
        <v>1</v>
      </c>
      <c r="E104" s="3" t="s">
        <v>2</v>
      </c>
      <c r="F104" s="3" t="s">
        <v>3</v>
      </c>
      <c r="G104" s="3" t="s">
        <v>4</v>
      </c>
      <c r="H104" s="3" t="s">
        <v>5</v>
      </c>
      <c r="I104" s="3" t="s">
        <v>6</v>
      </c>
      <c r="J104" s="3" t="s">
        <v>7</v>
      </c>
      <c r="K104" s="3" t="s">
        <v>8</v>
      </c>
      <c r="L104" s="3" t="s">
        <v>9</v>
      </c>
      <c r="M104" s="3" t="s">
        <v>10</v>
      </c>
      <c r="N104" s="3" t="s">
        <v>11</v>
      </c>
      <c r="O104" s="4" t="s">
        <v>12</v>
      </c>
      <c r="Q104" s="24" t="s">
        <v>1</v>
      </c>
      <c r="R104" s="25" t="s">
        <v>2</v>
      </c>
      <c r="S104" s="25" t="s">
        <v>3</v>
      </c>
      <c r="T104" s="25" t="s">
        <v>4</v>
      </c>
      <c r="U104" s="25" t="s">
        <v>5</v>
      </c>
      <c r="V104" s="25" t="s">
        <v>6</v>
      </c>
      <c r="W104" s="25" t="s">
        <v>7</v>
      </c>
      <c r="X104" s="25" t="s">
        <v>8</v>
      </c>
      <c r="Y104" s="25" t="s">
        <v>9</v>
      </c>
      <c r="Z104" s="25" t="s">
        <v>10</v>
      </c>
      <c r="AA104" s="25" t="s">
        <v>11</v>
      </c>
      <c r="AB104" s="83" t="s">
        <v>207</v>
      </c>
    </row>
    <row r="105" spans="2:28" ht="12" thickBot="1" x14ac:dyDescent="0.25">
      <c r="B105" s="57"/>
      <c r="C105" s="58"/>
      <c r="D105" s="5" t="s">
        <v>13</v>
      </c>
      <c r="E105" s="6" t="s">
        <v>13</v>
      </c>
      <c r="F105" s="6" t="s">
        <v>13</v>
      </c>
      <c r="G105" s="6" t="s">
        <v>13</v>
      </c>
      <c r="H105" s="6" t="s">
        <v>13</v>
      </c>
      <c r="I105" s="6" t="s">
        <v>13</v>
      </c>
      <c r="J105" s="6" t="s">
        <v>13</v>
      </c>
      <c r="K105" s="6" t="s">
        <v>13</v>
      </c>
      <c r="L105" s="6" t="s">
        <v>13</v>
      </c>
      <c r="M105" s="6" t="s">
        <v>13</v>
      </c>
      <c r="N105" s="6" t="s">
        <v>13</v>
      </c>
      <c r="O105" s="7" t="s">
        <v>13</v>
      </c>
      <c r="Q105" s="26" t="s">
        <v>208</v>
      </c>
      <c r="R105" s="27" t="s">
        <v>208</v>
      </c>
      <c r="S105" s="27" t="s">
        <v>208</v>
      </c>
      <c r="T105" s="27" t="s">
        <v>208</v>
      </c>
      <c r="U105" s="27" t="s">
        <v>208</v>
      </c>
      <c r="V105" s="27" t="s">
        <v>208</v>
      </c>
      <c r="W105" s="27" t="s">
        <v>208</v>
      </c>
      <c r="X105" s="27" t="s">
        <v>208</v>
      </c>
      <c r="Y105" s="27" t="s">
        <v>208</v>
      </c>
      <c r="Z105" s="27" t="s">
        <v>208</v>
      </c>
      <c r="AA105" s="27" t="s">
        <v>208</v>
      </c>
      <c r="AB105" s="84"/>
    </row>
    <row r="106" spans="2:28" x14ac:dyDescent="0.2">
      <c r="B106" s="59" t="s">
        <v>213</v>
      </c>
      <c r="C106" s="60"/>
      <c r="D106" s="8">
        <v>18158</v>
      </c>
      <c r="E106" s="9">
        <v>29944</v>
      </c>
      <c r="F106" s="9">
        <v>33799</v>
      </c>
      <c r="G106" s="9">
        <v>38165</v>
      </c>
      <c r="H106" s="9">
        <v>43289</v>
      </c>
      <c r="I106" s="9">
        <v>41676</v>
      </c>
      <c r="J106" s="9">
        <v>44724</v>
      </c>
      <c r="K106" s="9">
        <v>39309</v>
      </c>
      <c r="L106" s="9">
        <v>47161</v>
      </c>
      <c r="M106" s="9">
        <v>51324</v>
      </c>
      <c r="N106" s="9">
        <v>51789</v>
      </c>
      <c r="O106" s="10">
        <v>439338</v>
      </c>
      <c r="R106" s="28">
        <f t="shared" ref="R106:AA106" si="24">IF(D106&gt;0,((E106-D106)/D106),"")</f>
        <v>0.64908029518669452</v>
      </c>
      <c r="S106" s="28">
        <f t="shared" si="24"/>
        <v>0.12874031525514293</v>
      </c>
      <c r="T106" s="28">
        <f t="shared" si="24"/>
        <v>0.12917541939110624</v>
      </c>
      <c r="U106" s="28">
        <f t="shared" si="24"/>
        <v>0.13425913795362243</v>
      </c>
      <c r="V106" s="28">
        <f t="shared" si="24"/>
        <v>-3.7261197994871674E-2</v>
      </c>
      <c r="W106" s="28">
        <f t="shared" si="24"/>
        <v>7.3135617621652743E-2</v>
      </c>
      <c r="X106" s="28">
        <f t="shared" si="24"/>
        <v>-0.12107593238529649</v>
      </c>
      <c r="Y106" s="28">
        <f t="shared" si="24"/>
        <v>0.19975069322546998</v>
      </c>
      <c r="Z106" s="28">
        <f t="shared" si="24"/>
        <v>8.8272089226267461E-2</v>
      </c>
      <c r="AA106" s="28">
        <f t="shared" si="24"/>
        <v>9.0600888473228898E-3</v>
      </c>
      <c r="AB106" s="29">
        <f>(N106-D106)/D106</f>
        <v>1.8521312919925101</v>
      </c>
    </row>
    <row r="107" spans="2:28" x14ac:dyDescent="0.2">
      <c r="B107" s="61" t="s">
        <v>16</v>
      </c>
      <c r="C107" s="20" t="s">
        <v>27</v>
      </c>
      <c r="D107" s="11"/>
      <c r="E107" s="12"/>
      <c r="F107" s="12"/>
      <c r="G107" s="12"/>
      <c r="H107" s="12"/>
      <c r="I107" s="12"/>
      <c r="J107" s="12"/>
      <c r="K107" s="12"/>
      <c r="L107" s="12">
        <v>2</v>
      </c>
      <c r="M107" s="12"/>
      <c r="N107" s="12"/>
      <c r="O107" s="13">
        <v>2</v>
      </c>
      <c r="R107" s="28" t="str">
        <f t="shared" ref="R107:R170" si="25">IF(D107&gt;0,((E107-D107)/D107),"")</f>
        <v/>
      </c>
      <c r="S107" s="28" t="str">
        <f t="shared" ref="S107:S170" si="26">IF(E107&gt;0,((F107-E107)/E107),"")</f>
        <v/>
      </c>
      <c r="T107" s="28" t="str">
        <f t="shared" ref="T107:T170" si="27">IF(F107&gt;0,((G107-F107)/F107),"")</f>
        <v/>
      </c>
      <c r="U107" s="28" t="str">
        <f t="shared" ref="U107:U170" si="28">IF(G107&gt;0,((H107-G107)/G107),"")</f>
        <v/>
      </c>
      <c r="V107" s="28" t="str">
        <f t="shared" ref="V107:V170" si="29">IF(H107&gt;0,((I107-H107)/H107),"")</f>
        <v/>
      </c>
      <c r="W107" s="28" t="str">
        <f t="shared" ref="W107:W170" si="30">IF(I107&gt;0,((J107-I107)/I107),"")</f>
        <v/>
      </c>
      <c r="X107" s="28" t="str">
        <f t="shared" ref="X107:X170" si="31">IF(J107&gt;0,((K107-J107)/J107),"")</f>
        <v/>
      </c>
      <c r="Y107" s="28" t="str">
        <f t="shared" ref="Y107:Y170" si="32">IF(K107&gt;0,((L107-K107)/K107),"")</f>
        <v/>
      </c>
      <c r="Z107" s="28">
        <f t="shared" ref="Z107:Z170" si="33">IF(L107&gt;0,((M107-L107)/L107),"")</f>
        <v>-1</v>
      </c>
      <c r="AA107" s="28" t="str">
        <f t="shared" ref="AA107:AA170" si="34">IF(M107&gt;0,((N107-M107)/M107),"")</f>
        <v/>
      </c>
      <c r="AB107" s="29"/>
    </row>
    <row r="108" spans="2:28" x14ac:dyDescent="0.2">
      <c r="B108" s="62"/>
      <c r="C108" s="20" t="s">
        <v>29</v>
      </c>
      <c r="D108" s="11"/>
      <c r="E108" s="12"/>
      <c r="F108" s="12"/>
      <c r="G108" s="12">
        <v>1</v>
      </c>
      <c r="H108" s="12">
        <v>1</v>
      </c>
      <c r="I108" s="12">
        <v>2</v>
      </c>
      <c r="J108" s="12">
        <v>1</v>
      </c>
      <c r="K108" s="12">
        <v>2</v>
      </c>
      <c r="L108" s="12">
        <v>2</v>
      </c>
      <c r="M108" s="12">
        <v>1</v>
      </c>
      <c r="N108" s="12">
        <v>1</v>
      </c>
      <c r="O108" s="13">
        <v>11</v>
      </c>
      <c r="R108" s="28" t="str">
        <f t="shared" si="25"/>
        <v/>
      </c>
      <c r="S108" s="28" t="str">
        <f t="shared" si="26"/>
        <v/>
      </c>
      <c r="T108" s="28" t="str">
        <f t="shared" si="27"/>
        <v/>
      </c>
      <c r="U108" s="28">
        <f t="shared" si="28"/>
        <v>0</v>
      </c>
      <c r="V108" s="28">
        <f t="shared" si="29"/>
        <v>1</v>
      </c>
      <c r="W108" s="28">
        <f t="shared" si="30"/>
        <v>-0.5</v>
      </c>
      <c r="X108" s="28">
        <f t="shared" si="31"/>
        <v>1</v>
      </c>
      <c r="Y108" s="28">
        <f t="shared" si="32"/>
        <v>0</v>
      </c>
      <c r="Z108" s="28">
        <f t="shared" si="33"/>
        <v>-0.5</v>
      </c>
      <c r="AA108" s="28">
        <f t="shared" si="34"/>
        <v>0</v>
      </c>
      <c r="AB108" s="29">
        <f>(N108-G108)/G108</f>
        <v>0</v>
      </c>
    </row>
    <row r="109" spans="2:28" x14ac:dyDescent="0.2">
      <c r="B109" s="62"/>
      <c r="C109" s="20" t="s">
        <v>31</v>
      </c>
      <c r="D109" s="11"/>
      <c r="E109" s="12"/>
      <c r="F109" s="12"/>
      <c r="G109" s="12"/>
      <c r="H109" s="12"/>
      <c r="I109" s="12"/>
      <c r="J109" s="12"/>
      <c r="K109" s="12">
        <v>1</v>
      </c>
      <c r="L109" s="12"/>
      <c r="M109" s="12">
        <v>1</v>
      </c>
      <c r="N109" s="12">
        <v>3</v>
      </c>
      <c r="O109" s="13">
        <v>5</v>
      </c>
      <c r="R109" s="28" t="str">
        <f t="shared" si="25"/>
        <v/>
      </c>
      <c r="S109" s="28" t="str">
        <f t="shared" si="26"/>
        <v/>
      </c>
      <c r="T109" s="28" t="str">
        <f t="shared" si="27"/>
        <v/>
      </c>
      <c r="U109" s="28" t="str">
        <f t="shared" si="28"/>
        <v/>
      </c>
      <c r="V109" s="28" t="str">
        <f t="shared" si="29"/>
        <v/>
      </c>
      <c r="W109" s="28" t="str">
        <f t="shared" si="30"/>
        <v/>
      </c>
      <c r="X109" s="28" t="str">
        <f t="shared" si="31"/>
        <v/>
      </c>
      <c r="Y109" s="28">
        <f t="shared" si="32"/>
        <v>-1</v>
      </c>
      <c r="Z109" s="28" t="str">
        <f t="shared" si="33"/>
        <v/>
      </c>
      <c r="AA109" s="28">
        <f t="shared" si="34"/>
        <v>2</v>
      </c>
      <c r="AB109" s="29">
        <f>(N109-K109)/K109</f>
        <v>2</v>
      </c>
    </row>
    <row r="110" spans="2:28" x14ac:dyDescent="0.2">
      <c r="B110" s="62"/>
      <c r="C110" s="20" t="s">
        <v>33</v>
      </c>
      <c r="D110" s="11"/>
      <c r="E110" s="12">
        <v>1</v>
      </c>
      <c r="F110" s="12">
        <v>2</v>
      </c>
      <c r="G110" s="12">
        <v>2</v>
      </c>
      <c r="H110" s="12">
        <v>3</v>
      </c>
      <c r="I110" s="12">
        <v>3</v>
      </c>
      <c r="J110" s="12">
        <v>1</v>
      </c>
      <c r="K110" s="12">
        <v>1</v>
      </c>
      <c r="L110" s="12">
        <v>5</v>
      </c>
      <c r="M110" s="12">
        <v>6</v>
      </c>
      <c r="N110" s="12">
        <v>2</v>
      </c>
      <c r="O110" s="13">
        <v>26</v>
      </c>
      <c r="R110" s="28" t="str">
        <f t="shared" si="25"/>
        <v/>
      </c>
      <c r="S110" s="28">
        <f t="shared" si="26"/>
        <v>1</v>
      </c>
      <c r="T110" s="28">
        <f t="shared" si="27"/>
        <v>0</v>
      </c>
      <c r="U110" s="28">
        <f t="shared" si="28"/>
        <v>0.5</v>
      </c>
      <c r="V110" s="28">
        <f t="shared" si="29"/>
        <v>0</v>
      </c>
      <c r="W110" s="28">
        <f t="shared" si="30"/>
        <v>-0.66666666666666663</v>
      </c>
      <c r="X110" s="28">
        <f t="shared" si="31"/>
        <v>0</v>
      </c>
      <c r="Y110" s="28">
        <f t="shared" si="32"/>
        <v>4</v>
      </c>
      <c r="Z110" s="28">
        <f t="shared" si="33"/>
        <v>0.2</v>
      </c>
      <c r="AA110" s="28">
        <f t="shared" si="34"/>
        <v>-0.66666666666666663</v>
      </c>
      <c r="AB110" s="29">
        <f>(N110-E110)/E110</f>
        <v>1</v>
      </c>
    </row>
    <row r="111" spans="2:28" x14ac:dyDescent="0.2">
      <c r="B111" s="62"/>
      <c r="C111" s="20" t="s">
        <v>34</v>
      </c>
      <c r="D111" s="11">
        <v>5</v>
      </c>
      <c r="E111" s="12">
        <v>3</v>
      </c>
      <c r="F111" s="12">
        <v>3</v>
      </c>
      <c r="G111" s="12">
        <v>3</v>
      </c>
      <c r="H111" s="12">
        <v>4</v>
      </c>
      <c r="I111" s="12">
        <v>2</v>
      </c>
      <c r="J111" s="12">
        <v>6</v>
      </c>
      <c r="K111" s="12">
        <v>1</v>
      </c>
      <c r="L111" s="12"/>
      <c r="M111" s="12"/>
      <c r="N111" s="12"/>
      <c r="O111" s="13">
        <v>27</v>
      </c>
      <c r="R111" s="28">
        <f t="shared" si="25"/>
        <v>-0.4</v>
      </c>
      <c r="S111" s="28">
        <f t="shared" si="26"/>
        <v>0</v>
      </c>
      <c r="T111" s="28">
        <f t="shared" si="27"/>
        <v>0</v>
      </c>
      <c r="U111" s="28">
        <f t="shared" si="28"/>
        <v>0.33333333333333331</v>
      </c>
      <c r="V111" s="28">
        <f t="shared" si="29"/>
        <v>-0.5</v>
      </c>
      <c r="W111" s="28">
        <f t="shared" si="30"/>
        <v>2</v>
      </c>
      <c r="X111" s="28">
        <f t="shared" si="31"/>
        <v>-0.83333333333333337</v>
      </c>
      <c r="Y111" s="28">
        <f t="shared" si="32"/>
        <v>-1</v>
      </c>
      <c r="Z111" s="28" t="str">
        <f t="shared" si="33"/>
        <v/>
      </c>
      <c r="AA111" s="28" t="str">
        <f t="shared" si="34"/>
        <v/>
      </c>
      <c r="AB111" s="29"/>
    </row>
    <row r="112" spans="2:28" x14ac:dyDescent="0.2">
      <c r="B112" s="62"/>
      <c r="C112" s="20" t="s">
        <v>35</v>
      </c>
      <c r="D112" s="11">
        <v>18</v>
      </c>
      <c r="E112" s="12">
        <v>42</v>
      </c>
      <c r="F112" s="12">
        <v>62</v>
      </c>
      <c r="G112" s="12">
        <v>66</v>
      </c>
      <c r="H112" s="12">
        <v>84</v>
      </c>
      <c r="I112" s="12">
        <v>106</v>
      </c>
      <c r="J112" s="12">
        <v>141</v>
      </c>
      <c r="K112" s="12">
        <v>161</v>
      </c>
      <c r="L112" s="12">
        <v>141</v>
      </c>
      <c r="M112" s="12">
        <v>182</v>
      </c>
      <c r="N112" s="12">
        <v>186</v>
      </c>
      <c r="O112" s="13">
        <v>1189</v>
      </c>
      <c r="R112" s="28">
        <f t="shared" si="25"/>
        <v>1.3333333333333333</v>
      </c>
      <c r="S112" s="28">
        <f t="shared" si="26"/>
        <v>0.47619047619047616</v>
      </c>
      <c r="T112" s="28">
        <f t="shared" si="27"/>
        <v>6.4516129032258063E-2</v>
      </c>
      <c r="U112" s="28">
        <f t="shared" si="28"/>
        <v>0.27272727272727271</v>
      </c>
      <c r="V112" s="28">
        <f t="shared" si="29"/>
        <v>0.26190476190476192</v>
      </c>
      <c r="W112" s="28">
        <f t="shared" si="30"/>
        <v>0.330188679245283</v>
      </c>
      <c r="X112" s="28">
        <f t="shared" si="31"/>
        <v>0.14184397163120568</v>
      </c>
      <c r="Y112" s="28">
        <f t="shared" si="32"/>
        <v>-0.12422360248447205</v>
      </c>
      <c r="Z112" s="28">
        <f t="shared" si="33"/>
        <v>0.29078014184397161</v>
      </c>
      <c r="AA112" s="28">
        <f t="shared" si="34"/>
        <v>2.197802197802198E-2</v>
      </c>
      <c r="AB112" s="29">
        <f>(N112-D112)/D112</f>
        <v>9.3333333333333339</v>
      </c>
    </row>
    <row r="113" spans="2:28" x14ac:dyDescent="0.2">
      <c r="B113" s="62"/>
      <c r="C113" s="20" t="s">
        <v>36</v>
      </c>
      <c r="D113" s="11">
        <v>2</v>
      </c>
      <c r="E113" s="12">
        <v>4</v>
      </c>
      <c r="F113" s="12">
        <v>12</v>
      </c>
      <c r="G113" s="12">
        <v>12</v>
      </c>
      <c r="H113" s="12">
        <v>11</v>
      </c>
      <c r="I113" s="12">
        <v>12</v>
      </c>
      <c r="J113" s="12">
        <v>19</v>
      </c>
      <c r="K113" s="12">
        <v>18</v>
      </c>
      <c r="L113" s="12">
        <v>19</v>
      </c>
      <c r="M113" s="12">
        <v>33</v>
      </c>
      <c r="N113" s="12">
        <v>18</v>
      </c>
      <c r="O113" s="13">
        <v>160</v>
      </c>
      <c r="R113" s="28">
        <f t="shared" si="25"/>
        <v>1</v>
      </c>
      <c r="S113" s="28">
        <f t="shared" si="26"/>
        <v>2</v>
      </c>
      <c r="T113" s="28">
        <f t="shared" si="27"/>
        <v>0</v>
      </c>
      <c r="U113" s="28">
        <f t="shared" si="28"/>
        <v>-8.3333333333333329E-2</v>
      </c>
      <c r="V113" s="28">
        <f t="shared" si="29"/>
        <v>9.0909090909090912E-2</v>
      </c>
      <c r="W113" s="28">
        <f t="shared" si="30"/>
        <v>0.58333333333333337</v>
      </c>
      <c r="X113" s="28">
        <f t="shared" si="31"/>
        <v>-5.2631578947368418E-2</v>
      </c>
      <c r="Y113" s="28">
        <f t="shared" si="32"/>
        <v>5.5555555555555552E-2</v>
      </c>
      <c r="Z113" s="28">
        <f t="shared" si="33"/>
        <v>0.73684210526315785</v>
      </c>
      <c r="AA113" s="28">
        <f t="shared" si="34"/>
        <v>-0.45454545454545453</v>
      </c>
      <c r="AB113" s="29">
        <f>(N113-D113)/D113</f>
        <v>8</v>
      </c>
    </row>
    <row r="114" spans="2:28" x14ac:dyDescent="0.2">
      <c r="B114" s="62"/>
      <c r="C114" s="20" t="s">
        <v>37</v>
      </c>
      <c r="D114" s="11"/>
      <c r="E114" s="12"/>
      <c r="F114" s="12"/>
      <c r="G114" s="12"/>
      <c r="H114" s="12">
        <v>2</v>
      </c>
      <c r="I114" s="12">
        <v>1</v>
      </c>
      <c r="J114" s="12"/>
      <c r="K114" s="12">
        <v>2</v>
      </c>
      <c r="L114" s="12">
        <v>1</v>
      </c>
      <c r="M114" s="12">
        <v>1</v>
      </c>
      <c r="N114" s="12"/>
      <c r="O114" s="13">
        <v>7</v>
      </c>
      <c r="R114" s="28" t="str">
        <f t="shared" si="25"/>
        <v/>
      </c>
      <c r="S114" s="28" t="str">
        <f t="shared" si="26"/>
        <v/>
      </c>
      <c r="T114" s="28" t="str">
        <f t="shared" si="27"/>
        <v/>
      </c>
      <c r="U114" s="28" t="str">
        <f t="shared" si="28"/>
        <v/>
      </c>
      <c r="V114" s="28">
        <f t="shared" si="29"/>
        <v>-0.5</v>
      </c>
      <c r="W114" s="28">
        <f t="shared" si="30"/>
        <v>-1</v>
      </c>
      <c r="X114" s="28" t="str">
        <f t="shared" si="31"/>
        <v/>
      </c>
      <c r="Y114" s="28">
        <f t="shared" si="32"/>
        <v>-0.5</v>
      </c>
      <c r="Z114" s="28">
        <f t="shared" si="33"/>
        <v>0</v>
      </c>
      <c r="AA114" s="28">
        <f t="shared" si="34"/>
        <v>-1</v>
      </c>
      <c r="AB114" s="29"/>
    </row>
    <row r="115" spans="2:28" ht="22.5" x14ac:dyDescent="0.2">
      <c r="B115" s="62"/>
      <c r="C115" s="20" t="s">
        <v>39</v>
      </c>
      <c r="D115" s="11"/>
      <c r="E115" s="12"/>
      <c r="F115" s="12"/>
      <c r="G115" s="12"/>
      <c r="H115" s="12"/>
      <c r="I115" s="12">
        <v>1</v>
      </c>
      <c r="J115" s="12"/>
      <c r="K115" s="12"/>
      <c r="L115" s="12"/>
      <c r="M115" s="12"/>
      <c r="N115" s="12"/>
      <c r="O115" s="13">
        <v>1</v>
      </c>
      <c r="R115" s="28" t="str">
        <f t="shared" si="25"/>
        <v/>
      </c>
      <c r="S115" s="28" t="str">
        <f t="shared" si="26"/>
        <v/>
      </c>
      <c r="T115" s="28" t="str">
        <f t="shared" si="27"/>
        <v/>
      </c>
      <c r="U115" s="28" t="str">
        <f t="shared" si="28"/>
        <v/>
      </c>
      <c r="V115" s="28" t="str">
        <f t="shared" si="29"/>
        <v/>
      </c>
      <c r="W115" s="28">
        <f t="shared" si="30"/>
        <v>-1</v>
      </c>
      <c r="X115" s="28" t="str">
        <f t="shared" si="31"/>
        <v/>
      </c>
      <c r="Y115" s="28" t="str">
        <f t="shared" si="32"/>
        <v/>
      </c>
      <c r="Z115" s="28" t="str">
        <f t="shared" si="33"/>
        <v/>
      </c>
      <c r="AA115" s="28" t="str">
        <f t="shared" si="34"/>
        <v/>
      </c>
      <c r="AB115" s="29"/>
    </row>
    <row r="116" spans="2:28" x14ac:dyDescent="0.2">
      <c r="B116" s="62"/>
      <c r="C116" s="20" t="s">
        <v>40</v>
      </c>
      <c r="D116" s="11"/>
      <c r="E116" s="12"/>
      <c r="F116" s="12"/>
      <c r="G116" s="12"/>
      <c r="H116" s="12"/>
      <c r="I116" s="12"/>
      <c r="J116" s="12">
        <v>2</v>
      </c>
      <c r="K116" s="12">
        <v>1</v>
      </c>
      <c r="L116" s="12"/>
      <c r="M116" s="12"/>
      <c r="N116" s="12"/>
      <c r="O116" s="13">
        <v>3</v>
      </c>
      <c r="R116" s="28" t="str">
        <f t="shared" si="25"/>
        <v/>
      </c>
      <c r="S116" s="28" t="str">
        <f t="shared" si="26"/>
        <v/>
      </c>
      <c r="T116" s="28" t="str">
        <f t="shared" si="27"/>
        <v/>
      </c>
      <c r="U116" s="28" t="str">
        <f t="shared" si="28"/>
        <v/>
      </c>
      <c r="V116" s="28" t="str">
        <f t="shared" si="29"/>
        <v/>
      </c>
      <c r="W116" s="28" t="str">
        <f t="shared" si="30"/>
        <v/>
      </c>
      <c r="X116" s="28">
        <f t="shared" si="31"/>
        <v>-0.5</v>
      </c>
      <c r="Y116" s="28">
        <f t="shared" si="32"/>
        <v>-1</v>
      </c>
      <c r="Z116" s="28" t="str">
        <f t="shared" si="33"/>
        <v/>
      </c>
      <c r="AA116" s="28" t="str">
        <f t="shared" si="34"/>
        <v/>
      </c>
      <c r="AB116" s="29"/>
    </row>
    <row r="117" spans="2:28" x14ac:dyDescent="0.2">
      <c r="B117" s="62"/>
      <c r="C117" s="20" t="s">
        <v>41</v>
      </c>
      <c r="D117" s="11">
        <v>1</v>
      </c>
      <c r="E117" s="12"/>
      <c r="F117" s="12"/>
      <c r="G117" s="12">
        <v>1</v>
      </c>
      <c r="H117" s="12"/>
      <c r="I117" s="12">
        <v>3</v>
      </c>
      <c r="J117" s="12">
        <v>1</v>
      </c>
      <c r="K117" s="12">
        <v>1</v>
      </c>
      <c r="L117" s="12"/>
      <c r="M117" s="12"/>
      <c r="N117" s="12"/>
      <c r="O117" s="13">
        <v>7</v>
      </c>
      <c r="R117" s="28">
        <f t="shared" si="25"/>
        <v>-1</v>
      </c>
      <c r="S117" s="28" t="str">
        <f t="shared" si="26"/>
        <v/>
      </c>
      <c r="T117" s="28" t="str">
        <f t="shared" si="27"/>
        <v/>
      </c>
      <c r="U117" s="28">
        <f t="shared" si="28"/>
        <v>-1</v>
      </c>
      <c r="V117" s="28" t="str">
        <f t="shared" si="29"/>
        <v/>
      </c>
      <c r="W117" s="28">
        <f t="shared" si="30"/>
        <v>-0.66666666666666663</v>
      </c>
      <c r="X117" s="28">
        <f t="shared" si="31"/>
        <v>0</v>
      </c>
      <c r="Y117" s="28">
        <f t="shared" si="32"/>
        <v>-1</v>
      </c>
      <c r="Z117" s="28" t="str">
        <f t="shared" si="33"/>
        <v/>
      </c>
      <c r="AA117" s="28" t="str">
        <f t="shared" si="34"/>
        <v/>
      </c>
      <c r="AB117" s="29"/>
    </row>
    <row r="118" spans="2:28" ht="22.5" x14ac:dyDescent="0.2">
      <c r="B118" s="62"/>
      <c r="C118" s="20" t="s">
        <v>43</v>
      </c>
      <c r="D118" s="11">
        <v>7</v>
      </c>
      <c r="E118" s="12">
        <v>3</v>
      </c>
      <c r="F118" s="12"/>
      <c r="G118" s="12">
        <v>4</v>
      </c>
      <c r="H118" s="12">
        <v>8</v>
      </c>
      <c r="I118" s="12">
        <v>7</v>
      </c>
      <c r="J118" s="12">
        <v>2</v>
      </c>
      <c r="K118" s="12">
        <v>1</v>
      </c>
      <c r="L118" s="12"/>
      <c r="M118" s="12"/>
      <c r="N118" s="12">
        <v>1</v>
      </c>
      <c r="O118" s="13">
        <v>33</v>
      </c>
      <c r="R118" s="28">
        <f t="shared" si="25"/>
        <v>-0.5714285714285714</v>
      </c>
      <c r="S118" s="28">
        <f t="shared" si="26"/>
        <v>-1</v>
      </c>
      <c r="T118" s="28" t="str">
        <f t="shared" si="27"/>
        <v/>
      </c>
      <c r="U118" s="28">
        <f t="shared" si="28"/>
        <v>1</v>
      </c>
      <c r="V118" s="28">
        <f t="shared" si="29"/>
        <v>-0.125</v>
      </c>
      <c r="W118" s="28">
        <f t="shared" si="30"/>
        <v>-0.7142857142857143</v>
      </c>
      <c r="X118" s="28">
        <f t="shared" si="31"/>
        <v>-0.5</v>
      </c>
      <c r="Y118" s="28">
        <f t="shared" si="32"/>
        <v>-1</v>
      </c>
      <c r="Z118" s="28" t="str">
        <f t="shared" si="33"/>
        <v/>
      </c>
      <c r="AA118" s="28" t="str">
        <f t="shared" si="34"/>
        <v/>
      </c>
      <c r="AB118" s="29">
        <f>(N118-D118)/D118</f>
        <v>-0.8571428571428571</v>
      </c>
    </row>
    <row r="119" spans="2:28" x14ac:dyDescent="0.2">
      <c r="B119" s="62"/>
      <c r="C119" s="20" t="s">
        <v>45</v>
      </c>
      <c r="D119" s="11">
        <v>17</v>
      </c>
      <c r="E119" s="12">
        <v>24</v>
      </c>
      <c r="F119" s="12">
        <v>39</v>
      </c>
      <c r="G119" s="12">
        <v>38</v>
      </c>
      <c r="H119" s="12">
        <v>71</v>
      </c>
      <c r="I119" s="12">
        <v>65</v>
      </c>
      <c r="J119" s="12">
        <v>84</v>
      </c>
      <c r="K119" s="12">
        <v>79</v>
      </c>
      <c r="L119" s="12">
        <v>92</v>
      </c>
      <c r="M119" s="12">
        <v>60</v>
      </c>
      <c r="N119" s="12">
        <v>88</v>
      </c>
      <c r="O119" s="13">
        <v>657</v>
      </c>
      <c r="R119" s="28">
        <f t="shared" si="25"/>
        <v>0.41176470588235292</v>
      </c>
      <c r="S119" s="28">
        <f t="shared" si="26"/>
        <v>0.625</v>
      </c>
      <c r="T119" s="28">
        <f t="shared" si="27"/>
        <v>-2.564102564102564E-2</v>
      </c>
      <c r="U119" s="28">
        <f t="shared" si="28"/>
        <v>0.86842105263157898</v>
      </c>
      <c r="V119" s="28">
        <f t="shared" si="29"/>
        <v>-8.4507042253521125E-2</v>
      </c>
      <c r="W119" s="28">
        <f t="shared" si="30"/>
        <v>0.29230769230769232</v>
      </c>
      <c r="X119" s="28">
        <f t="shared" si="31"/>
        <v>-5.9523809523809521E-2</v>
      </c>
      <c r="Y119" s="28">
        <f t="shared" si="32"/>
        <v>0.16455696202531644</v>
      </c>
      <c r="Z119" s="28">
        <f t="shared" si="33"/>
        <v>-0.34782608695652173</v>
      </c>
      <c r="AA119" s="28">
        <f t="shared" si="34"/>
        <v>0.46666666666666667</v>
      </c>
      <c r="AB119" s="29">
        <f>(N119-D119)/D119</f>
        <v>4.1764705882352944</v>
      </c>
    </row>
    <row r="120" spans="2:28" ht="22.5" x14ac:dyDescent="0.2">
      <c r="B120" s="62"/>
      <c r="C120" s="20" t="s">
        <v>47</v>
      </c>
      <c r="D120" s="11"/>
      <c r="E120" s="12">
        <v>1</v>
      </c>
      <c r="F120" s="12"/>
      <c r="G120" s="12">
        <v>1</v>
      </c>
      <c r="H120" s="12">
        <v>2</v>
      </c>
      <c r="I120" s="12">
        <v>4</v>
      </c>
      <c r="J120" s="12">
        <v>1</v>
      </c>
      <c r="K120" s="12"/>
      <c r="L120" s="12"/>
      <c r="M120" s="12"/>
      <c r="N120" s="12"/>
      <c r="O120" s="13">
        <v>9</v>
      </c>
      <c r="R120" s="28" t="str">
        <f t="shared" si="25"/>
        <v/>
      </c>
      <c r="S120" s="28">
        <f t="shared" si="26"/>
        <v>-1</v>
      </c>
      <c r="T120" s="28" t="str">
        <f t="shared" si="27"/>
        <v/>
      </c>
      <c r="U120" s="28">
        <f t="shared" si="28"/>
        <v>1</v>
      </c>
      <c r="V120" s="28">
        <f t="shared" si="29"/>
        <v>1</v>
      </c>
      <c r="W120" s="28">
        <f t="shared" si="30"/>
        <v>-0.75</v>
      </c>
      <c r="X120" s="28">
        <f t="shared" si="31"/>
        <v>-1</v>
      </c>
      <c r="Y120" s="28" t="str">
        <f t="shared" si="32"/>
        <v/>
      </c>
      <c r="Z120" s="28" t="str">
        <f t="shared" si="33"/>
        <v/>
      </c>
      <c r="AA120" s="28" t="str">
        <f t="shared" si="34"/>
        <v/>
      </c>
      <c r="AB120" s="29"/>
    </row>
    <row r="121" spans="2:28" x14ac:dyDescent="0.2">
      <c r="B121" s="62"/>
      <c r="C121" s="20" t="s">
        <v>51</v>
      </c>
      <c r="D121" s="11">
        <v>23</v>
      </c>
      <c r="E121" s="12">
        <v>7</v>
      </c>
      <c r="F121" s="12"/>
      <c r="G121" s="12"/>
      <c r="H121" s="12"/>
      <c r="I121" s="12"/>
      <c r="J121" s="12"/>
      <c r="K121" s="12"/>
      <c r="L121" s="12"/>
      <c r="M121" s="12"/>
      <c r="N121" s="12"/>
      <c r="O121" s="13">
        <v>30</v>
      </c>
      <c r="R121" s="28">
        <f t="shared" si="25"/>
        <v>-0.69565217391304346</v>
      </c>
      <c r="S121" s="28">
        <f t="shared" si="26"/>
        <v>-1</v>
      </c>
      <c r="T121" s="28" t="str">
        <f t="shared" si="27"/>
        <v/>
      </c>
      <c r="U121" s="28" t="str">
        <f t="shared" si="28"/>
        <v/>
      </c>
      <c r="V121" s="28" t="str">
        <f t="shared" si="29"/>
        <v/>
      </c>
      <c r="W121" s="28" t="str">
        <f t="shared" si="30"/>
        <v/>
      </c>
      <c r="X121" s="28" t="str">
        <f t="shared" si="31"/>
        <v/>
      </c>
      <c r="Y121" s="28" t="str">
        <f t="shared" si="32"/>
        <v/>
      </c>
      <c r="Z121" s="28" t="str">
        <f t="shared" si="33"/>
        <v/>
      </c>
      <c r="AA121" s="28" t="str">
        <f t="shared" si="34"/>
        <v/>
      </c>
      <c r="AB121" s="29"/>
    </row>
    <row r="122" spans="2:28" x14ac:dyDescent="0.2">
      <c r="B122" s="62"/>
      <c r="C122" s="20" t="s">
        <v>52</v>
      </c>
      <c r="D122" s="11">
        <v>7</v>
      </c>
      <c r="E122" s="12">
        <v>3</v>
      </c>
      <c r="F122" s="12"/>
      <c r="G122" s="12"/>
      <c r="H122" s="12"/>
      <c r="I122" s="12"/>
      <c r="J122" s="12"/>
      <c r="K122" s="12"/>
      <c r="L122" s="12"/>
      <c r="M122" s="12"/>
      <c r="N122" s="12"/>
      <c r="O122" s="13">
        <v>10</v>
      </c>
      <c r="R122" s="28">
        <f t="shared" si="25"/>
        <v>-0.5714285714285714</v>
      </c>
      <c r="S122" s="28">
        <f t="shared" si="26"/>
        <v>-1</v>
      </c>
      <c r="T122" s="28" t="str">
        <f t="shared" si="27"/>
        <v/>
      </c>
      <c r="U122" s="28" t="str">
        <f t="shared" si="28"/>
        <v/>
      </c>
      <c r="V122" s="28" t="str">
        <f t="shared" si="29"/>
        <v/>
      </c>
      <c r="W122" s="28" t="str">
        <f t="shared" si="30"/>
        <v/>
      </c>
      <c r="X122" s="28" t="str">
        <f t="shared" si="31"/>
        <v/>
      </c>
      <c r="Y122" s="28" t="str">
        <f t="shared" si="32"/>
        <v/>
      </c>
      <c r="Z122" s="28" t="str">
        <f t="shared" si="33"/>
        <v/>
      </c>
      <c r="AA122" s="28" t="str">
        <f t="shared" si="34"/>
        <v/>
      </c>
      <c r="AB122" s="29"/>
    </row>
    <row r="123" spans="2:28" x14ac:dyDescent="0.2">
      <c r="B123" s="62"/>
      <c r="C123" s="20" t="s">
        <v>53</v>
      </c>
      <c r="D123" s="11">
        <v>4</v>
      </c>
      <c r="E123" s="12">
        <v>3</v>
      </c>
      <c r="F123" s="12">
        <v>22</v>
      </c>
      <c r="G123" s="12">
        <v>26</v>
      </c>
      <c r="H123" s="12">
        <v>21</v>
      </c>
      <c r="I123" s="12">
        <v>25</v>
      </c>
      <c r="J123" s="12">
        <v>12</v>
      </c>
      <c r="K123" s="12">
        <v>5</v>
      </c>
      <c r="L123" s="12">
        <v>16</v>
      </c>
      <c r="M123" s="12">
        <v>8</v>
      </c>
      <c r="N123" s="12">
        <v>30</v>
      </c>
      <c r="O123" s="13">
        <v>172</v>
      </c>
      <c r="R123" s="28">
        <f t="shared" si="25"/>
        <v>-0.25</v>
      </c>
      <c r="S123" s="28">
        <f t="shared" si="26"/>
        <v>6.333333333333333</v>
      </c>
      <c r="T123" s="28">
        <f t="shared" si="27"/>
        <v>0.18181818181818182</v>
      </c>
      <c r="U123" s="28">
        <f t="shared" si="28"/>
        <v>-0.19230769230769232</v>
      </c>
      <c r="V123" s="28">
        <f t="shared" si="29"/>
        <v>0.19047619047619047</v>
      </c>
      <c r="W123" s="28">
        <f t="shared" si="30"/>
        <v>-0.52</v>
      </c>
      <c r="X123" s="28">
        <f t="shared" si="31"/>
        <v>-0.58333333333333337</v>
      </c>
      <c r="Y123" s="28">
        <f t="shared" si="32"/>
        <v>2.2000000000000002</v>
      </c>
      <c r="Z123" s="28">
        <f t="shared" si="33"/>
        <v>-0.5</v>
      </c>
      <c r="AA123" s="28">
        <f t="shared" si="34"/>
        <v>2.75</v>
      </c>
      <c r="AB123" s="29">
        <f>(N123-D123)/D123</f>
        <v>6.5</v>
      </c>
    </row>
    <row r="124" spans="2:28" ht="22.5" x14ac:dyDescent="0.2">
      <c r="B124" s="62"/>
      <c r="C124" s="20" t="s">
        <v>54</v>
      </c>
      <c r="D124" s="11">
        <v>1</v>
      </c>
      <c r="E124" s="12">
        <v>4</v>
      </c>
      <c r="F124" s="12">
        <v>4</v>
      </c>
      <c r="G124" s="12">
        <v>9</v>
      </c>
      <c r="H124" s="12">
        <v>22</v>
      </c>
      <c r="I124" s="12">
        <v>40</v>
      </c>
      <c r="J124" s="12">
        <v>26</v>
      </c>
      <c r="K124" s="12">
        <v>33</v>
      </c>
      <c r="L124" s="12">
        <v>29</v>
      </c>
      <c r="M124" s="12">
        <v>18</v>
      </c>
      <c r="N124" s="12">
        <v>17</v>
      </c>
      <c r="O124" s="13">
        <v>203</v>
      </c>
      <c r="R124" s="28">
        <f t="shared" si="25"/>
        <v>3</v>
      </c>
      <c r="S124" s="28">
        <f t="shared" si="26"/>
        <v>0</v>
      </c>
      <c r="T124" s="28">
        <f t="shared" si="27"/>
        <v>1.25</v>
      </c>
      <c r="U124" s="28">
        <f t="shared" si="28"/>
        <v>1.4444444444444444</v>
      </c>
      <c r="V124" s="28">
        <f t="shared" si="29"/>
        <v>0.81818181818181823</v>
      </c>
      <c r="W124" s="28">
        <f t="shared" si="30"/>
        <v>-0.35</v>
      </c>
      <c r="X124" s="28">
        <f t="shared" si="31"/>
        <v>0.26923076923076922</v>
      </c>
      <c r="Y124" s="28">
        <f t="shared" si="32"/>
        <v>-0.12121212121212122</v>
      </c>
      <c r="Z124" s="28">
        <f t="shared" si="33"/>
        <v>-0.37931034482758619</v>
      </c>
      <c r="AA124" s="28">
        <f t="shared" si="34"/>
        <v>-5.5555555555555552E-2</v>
      </c>
      <c r="AB124" s="29">
        <f>(N124-D124)/D124</f>
        <v>16</v>
      </c>
    </row>
    <row r="125" spans="2:28" ht="22.5" x14ac:dyDescent="0.2">
      <c r="B125" s="62"/>
      <c r="C125" s="20" t="s">
        <v>55</v>
      </c>
      <c r="D125" s="11"/>
      <c r="E125" s="12"/>
      <c r="F125" s="12"/>
      <c r="G125" s="12">
        <v>1</v>
      </c>
      <c r="H125" s="12"/>
      <c r="I125" s="12"/>
      <c r="J125" s="12"/>
      <c r="K125" s="12"/>
      <c r="L125" s="12">
        <v>1</v>
      </c>
      <c r="M125" s="12">
        <v>2</v>
      </c>
      <c r="N125" s="12"/>
      <c r="O125" s="13">
        <v>4</v>
      </c>
      <c r="R125" s="28" t="str">
        <f t="shared" si="25"/>
        <v/>
      </c>
      <c r="S125" s="28" t="str">
        <f t="shared" si="26"/>
        <v/>
      </c>
      <c r="T125" s="28" t="str">
        <f t="shared" si="27"/>
        <v/>
      </c>
      <c r="U125" s="28">
        <f t="shared" si="28"/>
        <v>-1</v>
      </c>
      <c r="V125" s="28" t="str">
        <f t="shared" si="29"/>
        <v/>
      </c>
      <c r="W125" s="28" t="str">
        <f t="shared" si="30"/>
        <v/>
      </c>
      <c r="X125" s="28" t="str">
        <f t="shared" si="31"/>
        <v/>
      </c>
      <c r="Y125" s="28" t="str">
        <f t="shared" si="32"/>
        <v/>
      </c>
      <c r="Z125" s="28">
        <f t="shared" si="33"/>
        <v>1</v>
      </c>
      <c r="AA125" s="28">
        <f t="shared" si="34"/>
        <v>-1</v>
      </c>
      <c r="AB125" s="29"/>
    </row>
    <row r="126" spans="2:28" ht="22.5" x14ac:dyDescent="0.2">
      <c r="B126" s="62"/>
      <c r="C126" s="20" t="s">
        <v>56</v>
      </c>
      <c r="D126" s="11">
        <v>54</v>
      </c>
      <c r="E126" s="12">
        <v>89</v>
      </c>
      <c r="F126" s="12">
        <v>131</v>
      </c>
      <c r="G126" s="12">
        <v>114</v>
      </c>
      <c r="H126" s="12">
        <v>123</v>
      </c>
      <c r="I126" s="12">
        <v>167</v>
      </c>
      <c r="J126" s="12">
        <v>223</v>
      </c>
      <c r="K126" s="12">
        <v>195</v>
      </c>
      <c r="L126" s="12">
        <v>187</v>
      </c>
      <c r="M126" s="12">
        <v>230</v>
      </c>
      <c r="N126" s="12">
        <v>213</v>
      </c>
      <c r="O126" s="13">
        <v>1726</v>
      </c>
      <c r="R126" s="28">
        <f t="shared" si="25"/>
        <v>0.64814814814814814</v>
      </c>
      <c r="S126" s="28">
        <f t="shared" si="26"/>
        <v>0.47191011235955055</v>
      </c>
      <c r="T126" s="28">
        <f t="shared" si="27"/>
        <v>-0.12977099236641221</v>
      </c>
      <c r="U126" s="28">
        <f t="shared" si="28"/>
        <v>7.8947368421052627E-2</v>
      </c>
      <c r="V126" s="28">
        <f t="shared" si="29"/>
        <v>0.35772357723577236</v>
      </c>
      <c r="W126" s="28">
        <f t="shared" si="30"/>
        <v>0.33532934131736525</v>
      </c>
      <c r="X126" s="28">
        <f t="shared" si="31"/>
        <v>-0.12556053811659193</v>
      </c>
      <c r="Y126" s="28">
        <f t="shared" si="32"/>
        <v>-4.1025641025641026E-2</v>
      </c>
      <c r="Z126" s="28">
        <f t="shared" si="33"/>
        <v>0.22994652406417113</v>
      </c>
      <c r="AA126" s="28">
        <f t="shared" si="34"/>
        <v>-7.3913043478260873E-2</v>
      </c>
      <c r="AB126" s="29">
        <f>(N126-D126)/D126</f>
        <v>2.9444444444444446</v>
      </c>
    </row>
    <row r="127" spans="2:28" ht="22.5" x14ac:dyDescent="0.2">
      <c r="B127" s="62"/>
      <c r="C127" s="20" t="s">
        <v>57</v>
      </c>
      <c r="D127" s="11">
        <v>8</v>
      </c>
      <c r="E127" s="12">
        <v>1</v>
      </c>
      <c r="F127" s="12">
        <v>3</v>
      </c>
      <c r="G127" s="12"/>
      <c r="H127" s="12">
        <v>1</v>
      </c>
      <c r="I127" s="12"/>
      <c r="J127" s="12">
        <v>2</v>
      </c>
      <c r="K127" s="12"/>
      <c r="L127" s="12"/>
      <c r="M127" s="12"/>
      <c r="N127" s="12"/>
      <c r="O127" s="13">
        <v>15</v>
      </c>
      <c r="R127" s="28">
        <f t="shared" si="25"/>
        <v>-0.875</v>
      </c>
      <c r="S127" s="28">
        <f t="shared" si="26"/>
        <v>2</v>
      </c>
      <c r="T127" s="28">
        <f t="shared" si="27"/>
        <v>-1</v>
      </c>
      <c r="U127" s="28" t="str">
        <f t="shared" si="28"/>
        <v/>
      </c>
      <c r="V127" s="28">
        <f t="shared" si="29"/>
        <v>-1</v>
      </c>
      <c r="W127" s="28" t="str">
        <f t="shared" si="30"/>
        <v/>
      </c>
      <c r="X127" s="28">
        <f t="shared" si="31"/>
        <v>-1</v>
      </c>
      <c r="Y127" s="28" t="str">
        <f t="shared" si="32"/>
        <v/>
      </c>
      <c r="Z127" s="28" t="str">
        <f t="shared" si="33"/>
        <v/>
      </c>
      <c r="AA127" s="28" t="str">
        <f t="shared" si="34"/>
        <v/>
      </c>
      <c r="AB127" s="29"/>
    </row>
    <row r="128" spans="2:28" ht="22.5" x14ac:dyDescent="0.2">
      <c r="B128" s="62"/>
      <c r="C128" s="20" t="s">
        <v>58</v>
      </c>
      <c r="D128" s="11">
        <v>8</v>
      </c>
      <c r="E128" s="12">
        <v>13</v>
      </c>
      <c r="F128" s="12">
        <v>11</v>
      </c>
      <c r="G128" s="12">
        <v>13</v>
      </c>
      <c r="H128" s="12">
        <v>19</v>
      </c>
      <c r="I128" s="12">
        <v>18</v>
      </c>
      <c r="J128" s="12">
        <v>14</v>
      </c>
      <c r="K128" s="12"/>
      <c r="L128" s="12"/>
      <c r="M128" s="12"/>
      <c r="N128" s="12"/>
      <c r="O128" s="13">
        <v>96</v>
      </c>
      <c r="R128" s="28">
        <f t="shared" si="25"/>
        <v>0.625</v>
      </c>
      <c r="S128" s="28">
        <f t="shared" si="26"/>
        <v>-0.15384615384615385</v>
      </c>
      <c r="T128" s="28">
        <f t="shared" si="27"/>
        <v>0.18181818181818182</v>
      </c>
      <c r="U128" s="28">
        <f t="shared" si="28"/>
        <v>0.46153846153846156</v>
      </c>
      <c r="V128" s="28">
        <f t="shared" si="29"/>
        <v>-5.2631578947368418E-2</v>
      </c>
      <c r="W128" s="28">
        <f t="shared" si="30"/>
        <v>-0.22222222222222221</v>
      </c>
      <c r="X128" s="28">
        <f t="shared" si="31"/>
        <v>-1</v>
      </c>
      <c r="Y128" s="28" t="str">
        <f t="shared" si="32"/>
        <v/>
      </c>
      <c r="Z128" s="28" t="str">
        <f t="shared" si="33"/>
        <v/>
      </c>
      <c r="AA128" s="28" t="str">
        <f t="shared" si="34"/>
        <v/>
      </c>
      <c r="AB128" s="29"/>
    </row>
    <row r="129" spans="2:28" x14ac:dyDescent="0.2">
      <c r="B129" s="62"/>
      <c r="C129" s="20" t="s">
        <v>59</v>
      </c>
      <c r="D129" s="11">
        <v>59</v>
      </c>
      <c r="E129" s="12">
        <v>55</v>
      </c>
      <c r="F129" s="12">
        <v>63</v>
      </c>
      <c r="G129" s="12">
        <v>82</v>
      </c>
      <c r="H129" s="12">
        <v>81</v>
      </c>
      <c r="I129" s="12">
        <v>109</v>
      </c>
      <c r="J129" s="12">
        <v>96</v>
      </c>
      <c r="K129" s="12">
        <v>82</v>
      </c>
      <c r="L129" s="12">
        <v>93</v>
      </c>
      <c r="M129" s="12">
        <v>94</v>
      </c>
      <c r="N129" s="12">
        <v>74</v>
      </c>
      <c r="O129" s="13">
        <v>888</v>
      </c>
      <c r="R129" s="28">
        <f t="shared" si="25"/>
        <v>-6.7796610169491525E-2</v>
      </c>
      <c r="S129" s="28">
        <f t="shared" si="26"/>
        <v>0.14545454545454545</v>
      </c>
      <c r="T129" s="28">
        <f t="shared" si="27"/>
        <v>0.30158730158730157</v>
      </c>
      <c r="U129" s="28">
        <f t="shared" si="28"/>
        <v>-1.2195121951219513E-2</v>
      </c>
      <c r="V129" s="28">
        <f t="shared" si="29"/>
        <v>0.34567901234567899</v>
      </c>
      <c r="W129" s="28">
        <f t="shared" si="30"/>
        <v>-0.11926605504587157</v>
      </c>
      <c r="X129" s="28">
        <f t="shared" si="31"/>
        <v>-0.14583333333333334</v>
      </c>
      <c r="Y129" s="28">
        <f t="shared" si="32"/>
        <v>0.13414634146341464</v>
      </c>
      <c r="Z129" s="28">
        <f t="shared" si="33"/>
        <v>1.0752688172043012E-2</v>
      </c>
      <c r="AA129" s="28">
        <f t="shared" si="34"/>
        <v>-0.21276595744680851</v>
      </c>
      <c r="AB129" s="29">
        <f>(N129-D129)/D129</f>
        <v>0.25423728813559321</v>
      </c>
    </row>
    <row r="130" spans="2:28" x14ac:dyDescent="0.2">
      <c r="B130" s="62"/>
      <c r="C130" s="20" t="s">
        <v>60</v>
      </c>
      <c r="D130" s="11">
        <v>1</v>
      </c>
      <c r="E130" s="12"/>
      <c r="F130" s="12">
        <v>2</v>
      </c>
      <c r="G130" s="12">
        <v>3</v>
      </c>
      <c r="H130" s="12">
        <v>4</v>
      </c>
      <c r="I130" s="12">
        <v>3</v>
      </c>
      <c r="J130" s="12">
        <v>4</v>
      </c>
      <c r="K130" s="12">
        <v>6</v>
      </c>
      <c r="L130" s="12">
        <v>2</v>
      </c>
      <c r="M130" s="12">
        <v>6</v>
      </c>
      <c r="N130" s="12">
        <v>18</v>
      </c>
      <c r="O130" s="13">
        <v>49</v>
      </c>
      <c r="R130" s="28">
        <f t="shared" si="25"/>
        <v>-1</v>
      </c>
      <c r="S130" s="28" t="str">
        <f t="shared" si="26"/>
        <v/>
      </c>
      <c r="T130" s="28">
        <f t="shared" si="27"/>
        <v>0.5</v>
      </c>
      <c r="U130" s="28">
        <f t="shared" si="28"/>
        <v>0.33333333333333331</v>
      </c>
      <c r="V130" s="28">
        <f t="shared" si="29"/>
        <v>-0.25</v>
      </c>
      <c r="W130" s="28">
        <f t="shared" si="30"/>
        <v>0.33333333333333331</v>
      </c>
      <c r="X130" s="28">
        <f t="shared" si="31"/>
        <v>0.5</v>
      </c>
      <c r="Y130" s="28">
        <f t="shared" si="32"/>
        <v>-0.66666666666666663</v>
      </c>
      <c r="Z130" s="28">
        <f t="shared" si="33"/>
        <v>2</v>
      </c>
      <c r="AA130" s="28">
        <f t="shared" si="34"/>
        <v>2</v>
      </c>
      <c r="AB130" s="29">
        <f>(N130-D130)/D130</f>
        <v>17</v>
      </c>
    </row>
    <row r="131" spans="2:28" ht="22.5" x14ac:dyDescent="0.2">
      <c r="B131" s="62"/>
      <c r="C131" s="20" t="s">
        <v>61</v>
      </c>
      <c r="D131" s="11">
        <v>241</v>
      </c>
      <c r="E131" s="12">
        <v>444</v>
      </c>
      <c r="F131" s="12">
        <v>564</v>
      </c>
      <c r="G131" s="12">
        <v>897</v>
      </c>
      <c r="H131" s="12">
        <v>1306</v>
      </c>
      <c r="I131" s="12">
        <v>1337</v>
      </c>
      <c r="J131" s="12">
        <v>1470</v>
      </c>
      <c r="K131" s="12">
        <v>1194</v>
      </c>
      <c r="L131" s="12">
        <v>1109</v>
      </c>
      <c r="M131" s="12">
        <v>1060</v>
      </c>
      <c r="N131" s="12">
        <v>970</v>
      </c>
      <c r="O131" s="13">
        <v>10592</v>
      </c>
      <c r="R131" s="28">
        <f t="shared" si="25"/>
        <v>0.84232365145228216</v>
      </c>
      <c r="S131" s="28">
        <f t="shared" si="26"/>
        <v>0.27027027027027029</v>
      </c>
      <c r="T131" s="28">
        <f t="shared" si="27"/>
        <v>0.59042553191489366</v>
      </c>
      <c r="U131" s="28">
        <f t="shared" si="28"/>
        <v>0.45596432552954291</v>
      </c>
      <c r="V131" s="28">
        <f t="shared" si="29"/>
        <v>2.3736600306278714E-2</v>
      </c>
      <c r="W131" s="28">
        <f t="shared" si="30"/>
        <v>9.947643979057591E-2</v>
      </c>
      <c r="X131" s="28">
        <f t="shared" si="31"/>
        <v>-0.18775510204081633</v>
      </c>
      <c r="Y131" s="28">
        <f t="shared" si="32"/>
        <v>-7.1189279731993294E-2</v>
      </c>
      <c r="Z131" s="28">
        <f t="shared" si="33"/>
        <v>-4.4183949504057712E-2</v>
      </c>
      <c r="AA131" s="28">
        <f t="shared" si="34"/>
        <v>-8.4905660377358486E-2</v>
      </c>
      <c r="AB131" s="29">
        <f>(N131-D131)/D131</f>
        <v>3.0248962655601659</v>
      </c>
    </row>
    <row r="132" spans="2:28" x14ac:dyDescent="0.2">
      <c r="B132" s="62"/>
      <c r="C132" s="20" t="s">
        <v>63</v>
      </c>
      <c r="D132" s="11"/>
      <c r="E132" s="12"/>
      <c r="F132" s="12"/>
      <c r="G132" s="12">
        <v>1</v>
      </c>
      <c r="H132" s="12">
        <v>1</v>
      </c>
      <c r="I132" s="12">
        <v>2</v>
      </c>
      <c r="J132" s="12"/>
      <c r="K132" s="12">
        <v>4</v>
      </c>
      <c r="L132" s="12">
        <v>1</v>
      </c>
      <c r="M132" s="12">
        <v>2</v>
      </c>
      <c r="N132" s="12">
        <v>1</v>
      </c>
      <c r="O132" s="13">
        <v>12</v>
      </c>
      <c r="R132" s="28" t="str">
        <f t="shared" si="25"/>
        <v/>
      </c>
      <c r="S132" s="28" t="str">
        <f t="shared" si="26"/>
        <v/>
      </c>
      <c r="T132" s="28" t="str">
        <f t="shared" si="27"/>
        <v/>
      </c>
      <c r="U132" s="28">
        <f t="shared" si="28"/>
        <v>0</v>
      </c>
      <c r="V132" s="28">
        <f t="shared" si="29"/>
        <v>1</v>
      </c>
      <c r="W132" s="28">
        <f t="shared" si="30"/>
        <v>-1</v>
      </c>
      <c r="X132" s="28" t="str">
        <f t="shared" si="31"/>
        <v/>
      </c>
      <c r="Y132" s="28">
        <f t="shared" si="32"/>
        <v>-0.75</v>
      </c>
      <c r="Z132" s="28">
        <f t="shared" si="33"/>
        <v>1</v>
      </c>
      <c r="AA132" s="28">
        <f t="shared" si="34"/>
        <v>-0.5</v>
      </c>
      <c r="AB132" s="29">
        <f>(N132-G132)/G132</f>
        <v>0</v>
      </c>
    </row>
    <row r="133" spans="2:28" x14ac:dyDescent="0.2">
      <c r="B133" s="61" t="s">
        <v>17</v>
      </c>
      <c r="C133" s="20" t="s">
        <v>26</v>
      </c>
      <c r="D133" s="11"/>
      <c r="E133" s="12"/>
      <c r="F133" s="12"/>
      <c r="G133" s="12"/>
      <c r="H133" s="12"/>
      <c r="I133" s="12"/>
      <c r="J133" s="12"/>
      <c r="K133" s="12"/>
      <c r="L133" s="12"/>
      <c r="M133" s="12"/>
      <c r="N133" s="12">
        <v>1</v>
      </c>
      <c r="O133" s="13">
        <v>1</v>
      </c>
      <c r="R133" s="28" t="str">
        <f t="shared" si="25"/>
        <v/>
      </c>
      <c r="S133" s="28" t="str">
        <f t="shared" si="26"/>
        <v/>
      </c>
      <c r="T133" s="28" t="str">
        <f t="shared" si="27"/>
        <v/>
      </c>
      <c r="U133" s="28" t="str">
        <f t="shared" si="28"/>
        <v/>
      </c>
      <c r="V133" s="28" t="str">
        <f t="shared" si="29"/>
        <v/>
      </c>
      <c r="W133" s="28" t="str">
        <f t="shared" si="30"/>
        <v/>
      </c>
      <c r="X133" s="28" t="str">
        <f t="shared" si="31"/>
        <v/>
      </c>
      <c r="Y133" s="28" t="str">
        <f t="shared" si="32"/>
        <v/>
      </c>
      <c r="Z133" s="28" t="str">
        <f t="shared" si="33"/>
        <v/>
      </c>
      <c r="AA133" s="28" t="str">
        <f t="shared" si="34"/>
        <v/>
      </c>
      <c r="AB133" s="29"/>
    </row>
    <row r="134" spans="2:28" x14ac:dyDescent="0.2">
      <c r="B134" s="62"/>
      <c r="C134" s="20" t="s">
        <v>27</v>
      </c>
      <c r="D134" s="11"/>
      <c r="E134" s="12"/>
      <c r="F134" s="12"/>
      <c r="G134" s="12"/>
      <c r="H134" s="12"/>
      <c r="I134" s="12"/>
      <c r="J134" s="12">
        <v>1</v>
      </c>
      <c r="K134" s="12"/>
      <c r="L134" s="12">
        <v>1</v>
      </c>
      <c r="M134" s="12"/>
      <c r="N134" s="12">
        <v>2</v>
      </c>
      <c r="O134" s="13">
        <v>4</v>
      </c>
      <c r="R134" s="28" t="str">
        <f t="shared" si="25"/>
        <v/>
      </c>
      <c r="S134" s="28" t="str">
        <f t="shared" si="26"/>
        <v/>
      </c>
      <c r="T134" s="28" t="str">
        <f t="shared" si="27"/>
        <v/>
      </c>
      <c r="U134" s="28" t="str">
        <f t="shared" si="28"/>
        <v/>
      </c>
      <c r="V134" s="28" t="str">
        <f t="shared" si="29"/>
        <v/>
      </c>
      <c r="W134" s="28" t="str">
        <f t="shared" si="30"/>
        <v/>
      </c>
      <c r="X134" s="28">
        <f t="shared" si="31"/>
        <v>-1</v>
      </c>
      <c r="Y134" s="28" t="str">
        <f t="shared" si="32"/>
        <v/>
      </c>
      <c r="Z134" s="28">
        <f t="shared" si="33"/>
        <v>-1</v>
      </c>
      <c r="AA134" s="28" t="str">
        <f t="shared" si="34"/>
        <v/>
      </c>
      <c r="AB134" s="29">
        <f>(N134-J134)/J134</f>
        <v>1</v>
      </c>
    </row>
    <row r="135" spans="2:28" x14ac:dyDescent="0.2">
      <c r="B135" s="62"/>
      <c r="C135" s="20" t="s">
        <v>29</v>
      </c>
      <c r="D135" s="11">
        <v>3</v>
      </c>
      <c r="E135" s="12">
        <v>1</v>
      </c>
      <c r="F135" s="12">
        <v>2</v>
      </c>
      <c r="G135" s="12">
        <v>2</v>
      </c>
      <c r="H135" s="12">
        <v>3</v>
      </c>
      <c r="I135" s="12">
        <v>2</v>
      </c>
      <c r="J135" s="12">
        <v>1</v>
      </c>
      <c r="K135" s="12">
        <v>2</v>
      </c>
      <c r="L135" s="12"/>
      <c r="M135" s="12">
        <v>3</v>
      </c>
      <c r="N135" s="12"/>
      <c r="O135" s="13">
        <v>19</v>
      </c>
      <c r="R135" s="28">
        <f t="shared" si="25"/>
        <v>-0.66666666666666663</v>
      </c>
      <c r="S135" s="28">
        <f t="shared" si="26"/>
        <v>1</v>
      </c>
      <c r="T135" s="28">
        <f t="shared" si="27"/>
        <v>0</v>
      </c>
      <c r="U135" s="28">
        <f t="shared" si="28"/>
        <v>0.5</v>
      </c>
      <c r="V135" s="28">
        <f t="shared" si="29"/>
        <v>-0.33333333333333331</v>
      </c>
      <c r="W135" s="28">
        <f t="shared" si="30"/>
        <v>-0.5</v>
      </c>
      <c r="X135" s="28">
        <f t="shared" si="31"/>
        <v>1</v>
      </c>
      <c r="Y135" s="28">
        <f t="shared" si="32"/>
        <v>-1</v>
      </c>
      <c r="Z135" s="28" t="str">
        <f t="shared" si="33"/>
        <v/>
      </c>
      <c r="AA135" s="28">
        <f t="shared" si="34"/>
        <v>-1</v>
      </c>
      <c r="AB135" s="29"/>
    </row>
    <row r="136" spans="2:28" x14ac:dyDescent="0.2">
      <c r="B136" s="62"/>
      <c r="C136" s="20" t="s">
        <v>30</v>
      </c>
      <c r="D136" s="11">
        <v>1</v>
      </c>
      <c r="E136" s="12"/>
      <c r="F136" s="12"/>
      <c r="G136" s="12"/>
      <c r="H136" s="12"/>
      <c r="I136" s="12"/>
      <c r="J136" s="12">
        <v>2</v>
      </c>
      <c r="K136" s="12"/>
      <c r="L136" s="12"/>
      <c r="M136" s="12"/>
      <c r="N136" s="12"/>
      <c r="O136" s="13">
        <v>3</v>
      </c>
      <c r="R136" s="28">
        <f t="shared" si="25"/>
        <v>-1</v>
      </c>
      <c r="S136" s="28" t="str">
        <f t="shared" si="26"/>
        <v/>
      </c>
      <c r="T136" s="28" t="str">
        <f t="shared" si="27"/>
        <v/>
      </c>
      <c r="U136" s="28" t="str">
        <f t="shared" si="28"/>
        <v/>
      </c>
      <c r="V136" s="28" t="str">
        <f t="shared" si="29"/>
        <v/>
      </c>
      <c r="W136" s="28" t="str">
        <f t="shared" si="30"/>
        <v/>
      </c>
      <c r="X136" s="28">
        <f t="shared" si="31"/>
        <v>-1</v>
      </c>
      <c r="Y136" s="28" t="str">
        <f t="shared" si="32"/>
        <v/>
      </c>
      <c r="Z136" s="28" t="str">
        <f t="shared" si="33"/>
        <v/>
      </c>
      <c r="AA136" s="28" t="str">
        <f t="shared" si="34"/>
        <v/>
      </c>
      <c r="AB136" s="29"/>
    </row>
    <row r="137" spans="2:28" x14ac:dyDescent="0.2">
      <c r="B137" s="62"/>
      <c r="C137" s="20" t="s">
        <v>31</v>
      </c>
      <c r="D137" s="11">
        <v>4</v>
      </c>
      <c r="E137" s="12">
        <v>1</v>
      </c>
      <c r="F137" s="12">
        <v>2</v>
      </c>
      <c r="G137" s="12">
        <v>3</v>
      </c>
      <c r="H137" s="12">
        <v>1</v>
      </c>
      <c r="I137" s="12"/>
      <c r="J137" s="12">
        <v>1</v>
      </c>
      <c r="K137" s="12">
        <v>2</v>
      </c>
      <c r="L137" s="12">
        <v>1</v>
      </c>
      <c r="M137" s="12">
        <v>1</v>
      </c>
      <c r="N137" s="12">
        <v>1</v>
      </c>
      <c r="O137" s="13">
        <v>17</v>
      </c>
      <c r="R137" s="28">
        <f t="shared" si="25"/>
        <v>-0.75</v>
      </c>
      <c r="S137" s="28">
        <f t="shared" si="26"/>
        <v>1</v>
      </c>
      <c r="T137" s="28">
        <f t="shared" si="27"/>
        <v>0.5</v>
      </c>
      <c r="U137" s="28">
        <f t="shared" si="28"/>
        <v>-0.66666666666666663</v>
      </c>
      <c r="V137" s="28">
        <f t="shared" si="29"/>
        <v>-1</v>
      </c>
      <c r="W137" s="28" t="str">
        <f t="shared" si="30"/>
        <v/>
      </c>
      <c r="X137" s="28">
        <f t="shared" si="31"/>
        <v>1</v>
      </c>
      <c r="Y137" s="28">
        <f t="shared" si="32"/>
        <v>-0.5</v>
      </c>
      <c r="Z137" s="28">
        <f t="shared" si="33"/>
        <v>0</v>
      </c>
      <c r="AA137" s="28">
        <f t="shared" si="34"/>
        <v>0</v>
      </c>
      <c r="AB137" s="29">
        <f>(N137-D137)/D137</f>
        <v>-0.75</v>
      </c>
    </row>
    <row r="138" spans="2:28" x14ac:dyDescent="0.2">
      <c r="B138" s="62"/>
      <c r="C138" s="20" t="s">
        <v>33</v>
      </c>
      <c r="D138" s="11">
        <v>18</v>
      </c>
      <c r="E138" s="12">
        <v>13</v>
      </c>
      <c r="F138" s="12">
        <v>7</v>
      </c>
      <c r="G138" s="12">
        <v>13</v>
      </c>
      <c r="H138" s="12">
        <v>18</v>
      </c>
      <c r="I138" s="12">
        <v>13</v>
      </c>
      <c r="J138" s="12">
        <v>11</v>
      </c>
      <c r="K138" s="12">
        <v>15</v>
      </c>
      <c r="L138" s="12">
        <v>24</v>
      </c>
      <c r="M138" s="12">
        <v>14</v>
      </c>
      <c r="N138" s="12">
        <v>18</v>
      </c>
      <c r="O138" s="13">
        <v>164</v>
      </c>
      <c r="R138" s="28">
        <f t="shared" si="25"/>
        <v>-0.27777777777777779</v>
      </c>
      <c r="S138" s="28">
        <f t="shared" si="26"/>
        <v>-0.46153846153846156</v>
      </c>
      <c r="T138" s="28">
        <f t="shared" si="27"/>
        <v>0.8571428571428571</v>
      </c>
      <c r="U138" s="28">
        <f t="shared" si="28"/>
        <v>0.38461538461538464</v>
      </c>
      <c r="V138" s="28">
        <f t="shared" si="29"/>
        <v>-0.27777777777777779</v>
      </c>
      <c r="W138" s="28">
        <f t="shared" si="30"/>
        <v>-0.15384615384615385</v>
      </c>
      <c r="X138" s="28">
        <f t="shared" si="31"/>
        <v>0.36363636363636365</v>
      </c>
      <c r="Y138" s="28">
        <f t="shared" si="32"/>
        <v>0.6</v>
      </c>
      <c r="Z138" s="28">
        <f t="shared" si="33"/>
        <v>-0.41666666666666669</v>
      </c>
      <c r="AA138" s="28">
        <f t="shared" si="34"/>
        <v>0.2857142857142857</v>
      </c>
      <c r="AB138" s="29">
        <f>(N138-D138)/D138</f>
        <v>0</v>
      </c>
    </row>
    <row r="139" spans="2:28" x14ac:dyDescent="0.2">
      <c r="B139" s="62"/>
      <c r="C139" s="20" t="s">
        <v>34</v>
      </c>
      <c r="D139" s="11">
        <v>24</v>
      </c>
      <c r="E139" s="12">
        <v>6</v>
      </c>
      <c r="F139" s="12">
        <v>3</v>
      </c>
      <c r="G139" s="12">
        <v>3</v>
      </c>
      <c r="H139" s="12">
        <v>6</v>
      </c>
      <c r="I139" s="12">
        <v>5</v>
      </c>
      <c r="J139" s="12">
        <v>9</v>
      </c>
      <c r="K139" s="12">
        <v>1</v>
      </c>
      <c r="L139" s="12"/>
      <c r="M139" s="12"/>
      <c r="N139" s="12"/>
      <c r="O139" s="13">
        <v>57</v>
      </c>
      <c r="R139" s="28">
        <f t="shared" si="25"/>
        <v>-0.75</v>
      </c>
      <c r="S139" s="28">
        <f t="shared" si="26"/>
        <v>-0.5</v>
      </c>
      <c r="T139" s="28">
        <f t="shared" si="27"/>
        <v>0</v>
      </c>
      <c r="U139" s="28">
        <f t="shared" si="28"/>
        <v>1</v>
      </c>
      <c r="V139" s="28">
        <f t="shared" si="29"/>
        <v>-0.16666666666666666</v>
      </c>
      <c r="W139" s="28">
        <f t="shared" si="30"/>
        <v>0.8</v>
      </c>
      <c r="X139" s="28">
        <f t="shared" si="31"/>
        <v>-0.88888888888888884</v>
      </c>
      <c r="Y139" s="28">
        <f t="shared" si="32"/>
        <v>-1</v>
      </c>
      <c r="Z139" s="28" t="str">
        <f t="shared" si="33"/>
        <v/>
      </c>
      <c r="AA139" s="28" t="str">
        <f t="shared" si="34"/>
        <v/>
      </c>
      <c r="AB139" s="29"/>
    </row>
    <row r="140" spans="2:28" x14ac:dyDescent="0.2">
      <c r="B140" s="62"/>
      <c r="C140" s="20" t="s">
        <v>35</v>
      </c>
      <c r="D140" s="11">
        <v>19</v>
      </c>
      <c r="E140" s="12">
        <v>53</v>
      </c>
      <c r="F140" s="12">
        <v>79</v>
      </c>
      <c r="G140" s="12">
        <v>115</v>
      </c>
      <c r="H140" s="12">
        <v>66</v>
      </c>
      <c r="I140" s="12">
        <v>74</v>
      </c>
      <c r="J140" s="12">
        <v>91</v>
      </c>
      <c r="K140" s="12">
        <v>86</v>
      </c>
      <c r="L140" s="12">
        <v>123</v>
      </c>
      <c r="M140" s="12">
        <v>148</v>
      </c>
      <c r="N140" s="12">
        <v>145</v>
      </c>
      <c r="O140" s="13">
        <v>999</v>
      </c>
      <c r="R140" s="28">
        <f t="shared" si="25"/>
        <v>1.7894736842105263</v>
      </c>
      <c r="S140" s="28">
        <f t="shared" si="26"/>
        <v>0.49056603773584906</v>
      </c>
      <c r="T140" s="28">
        <f t="shared" si="27"/>
        <v>0.45569620253164556</v>
      </c>
      <c r="U140" s="28">
        <f t="shared" si="28"/>
        <v>-0.42608695652173911</v>
      </c>
      <c r="V140" s="28">
        <f t="shared" si="29"/>
        <v>0.12121212121212122</v>
      </c>
      <c r="W140" s="28">
        <f t="shared" si="30"/>
        <v>0.22972972972972974</v>
      </c>
      <c r="X140" s="28">
        <f t="shared" si="31"/>
        <v>-5.4945054945054944E-2</v>
      </c>
      <c r="Y140" s="28">
        <f t="shared" si="32"/>
        <v>0.43023255813953487</v>
      </c>
      <c r="Z140" s="28">
        <f t="shared" si="33"/>
        <v>0.2032520325203252</v>
      </c>
      <c r="AA140" s="28">
        <f t="shared" si="34"/>
        <v>-2.0270270270270271E-2</v>
      </c>
      <c r="AB140" s="29">
        <f>(N140-D140)/D140</f>
        <v>6.6315789473684212</v>
      </c>
    </row>
    <row r="141" spans="2:28" x14ac:dyDescent="0.2">
      <c r="B141" s="62"/>
      <c r="C141" s="20" t="s">
        <v>36</v>
      </c>
      <c r="D141" s="11">
        <v>4</v>
      </c>
      <c r="E141" s="12">
        <v>10</v>
      </c>
      <c r="F141" s="12">
        <v>7</v>
      </c>
      <c r="G141" s="12">
        <v>7</v>
      </c>
      <c r="H141" s="12">
        <v>3</v>
      </c>
      <c r="I141" s="12">
        <v>4</v>
      </c>
      <c r="J141" s="12">
        <v>10</v>
      </c>
      <c r="K141" s="12">
        <v>4</v>
      </c>
      <c r="L141" s="12">
        <v>13</v>
      </c>
      <c r="M141" s="12">
        <v>9</v>
      </c>
      <c r="N141" s="12">
        <v>14</v>
      </c>
      <c r="O141" s="13">
        <v>85</v>
      </c>
      <c r="R141" s="28">
        <f t="shared" si="25"/>
        <v>1.5</v>
      </c>
      <c r="S141" s="28">
        <f t="shared" si="26"/>
        <v>-0.3</v>
      </c>
      <c r="T141" s="28">
        <f t="shared" si="27"/>
        <v>0</v>
      </c>
      <c r="U141" s="28">
        <f t="shared" si="28"/>
        <v>-0.5714285714285714</v>
      </c>
      <c r="V141" s="28">
        <f t="shared" si="29"/>
        <v>0.33333333333333331</v>
      </c>
      <c r="W141" s="28">
        <f t="shared" si="30"/>
        <v>1.5</v>
      </c>
      <c r="X141" s="28">
        <f t="shared" si="31"/>
        <v>-0.6</v>
      </c>
      <c r="Y141" s="28">
        <f t="shared" si="32"/>
        <v>2.25</v>
      </c>
      <c r="Z141" s="28">
        <f t="shared" si="33"/>
        <v>-0.30769230769230771</v>
      </c>
      <c r="AA141" s="28">
        <f t="shared" si="34"/>
        <v>0.55555555555555558</v>
      </c>
      <c r="AB141" s="29">
        <f>(N141-D141)/D141</f>
        <v>2.5</v>
      </c>
    </row>
    <row r="142" spans="2:28" x14ac:dyDescent="0.2">
      <c r="B142" s="62"/>
      <c r="C142" s="20" t="s">
        <v>37</v>
      </c>
      <c r="D142" s="11"/>
      <c r="E142" s="12"/>
      <c r="F142" s="12"/>
      <c r="G142" s="12">
        <v>1</v>
      </c>
      <c r="H142" s="12"/>
      <c r="I142" s="12"/>
      <c r="J142" s="12">
        <v>1</v>
      </c>
      <c r="K142" s="12">
        <v>1</v>
      </c>
      <c r="L142" s="12">
        <v>1</v>
      </c>
      <c r="M142" s="12">
        <v>1</v>
      </c>
      <c r="N142" s="12">
        <v>1</v>
      </c>
      <c r="O142" s="13">
        <v>6</v>
      </c>
      <c r="R142" s="28" t="str">
        <f t="shared" si="25"/>
        <v/>
      </c>
      <c r="S142" s="28" t="str">
        <f t="shared" si="26"/>
        <v/>
      </c>
      <c r="T142" s="28" t="str">
        <f t="shared" si="27"/>
        <v/>
      </c>
      <c r="U142" s="28">
        <f t="shared" si="28"/>
        <v>-1</v>
      </c>
      <c r="V142" s="28" t="str">
        <f t="shared" si="29"/>
        <v/>
      </c>
      <c r="W142" s="28" t="str">
        <f t="shared" si="30"/>
        <v/>
      </c>
      <c r="X142" s="28">
        <f t="shared" si="31"/>
        <v>0</v>
      </c>
      <c r="Y142" s="28">
        <f t="shared" si="32"/>
        <v>0</v>
      </c>
      <c r="Z142" s="28">
        <f t="shared" si="33"/>
        <v>0</v>
      </c>
      <c r="AA142" s="28">
        <f t="shared" si="34"/>
        <v>0</v>
      </c>
      <c r="AB142" s="29">
        <f>(N142-G142)/G142</f>
        <v>0</v>
      </c>
    </row>
    <row r="143" spans="2:28" ht="22.5" x14ac:dyDescent="0.2">
      <c r="B143" s="62"/>
      <c r="C143" s="20" t="s">
        <v>39</v>
      </c>
      <c r="D143" s="11"/>
      <c r="E143" s="12"/>
      <c r="F143" s="12"/>
      <c r="G143" s="12"/>
      <c r="H143" s="12"/>
      <c r="I143" s="12">
        <v>1</v>
      </c>
      <c r="J143" s="12">
        <v>1</v>
      </c>
      <c r="K143" s="12"/>
      <c r="L143" s="12"/>
      <c r="M143" s="12"/>
      <c r="N143" s="12"/>
      <c r="O143" s="13">
        <v>2</v>
      </c>
      <c r="R143" s="28" t="str">
        <f t="shared" si="25"/>
        <v/>
      </c>
      <c r="S143" s="28" t="str">
        <f t="shared" si="26"/>
        <v/>
      </c>
      <c r="T143" s="28" t="str">
        <f t="shared" si="27"/>
        <v/>
      </c>
      <c r="U143" s="28" t="str">
        <f t="shared" si="28"/>
        <v/>
      </c>
      <c r="V143" s="28" t="str">
        <f t="shared" si="29"/>
        <v/>
      </c>
      <c r="W143" s="28">
        <f t="shared" si="30"/>
        <v>0</v>
      </c>
      <c r="X143" s="28">
        <f t="shared" si="31"/>
        <v>-1</v>
      </c>
      <c r="Y143" s="28" t="str">
        <f t="shared" si="32"/>
        <v/>
      </c>
      <c r="Z143" s="28" t="str">
        <f t="shared" si="33"/>
        <v/>
      </c>
      <c r="AA143" s="28" t="str">
        <f t="shared" si="34"/>
        <v/>
      </c>
      <c r="AB143" s="29"/>
    </row>
    <row r="144" spans="2:28" x14ac:dyDescent="0.2">
      <c r="B144" s="62"/>
      <c r="C144" s="20" t="s">
        <v>41</v>
      </c>
      <c r="D144" s="11"/>
      <c r="E144" s="12"/>
      <c r="F144" s="12">
        <v>1</v>
      </c>
      <c r="G144" s="12"/>
      <c r="H144" s="12"/>
      <c r="I144" s="12"/>
      <c r="J144" s="12"/>
      <c r="K144" s="12"/>
      <c r="L144" s="12">
        <v>1</v>
      </c>
      <c r="M144" s="12"/>
      <c r="N144" s="12"/>
      <c r="O144" s="13">
        <v>2</v>
      </c>
      <c r="R144" s="28" t="str">
        <f t="shared" si="25"/>
        <v/>
      </c>
      <c r="S144" s="28" t="str">
        <f t="shared" si="26"/>
        <v/>
      </c>
      <c r="T144" s="28">
        <f t="shared" si="27"/>
        <v>-1</v>
      </c>
      <c r="U144" s="28" t="str">
        <f t="shared" si="28"/>
        <v/>
      </c>
      <c r="V144" s="28" t="str">
        <f t="shared" si="29"/>
        <v/>
      </c>
      <c r="W144" s="28" t="str">
        <f t="shared" si="30"/>
        <v/>
      </c>
      <c r="X144" s="28" t="str">
        <f t="shared" si="31"/>
        <v/>
      </c>
      <c r="Y144" s="28" t="str">
        <f t="shared" si="32"/>
        <v/>
      </c>
      <c r="Z144" s="28">
        <f t="shared" si="33"/>
        <v>-1</v>
      </c>
      <c r="AA144" s="28" t="str">
        <f t="shared" si="34"/>
        <v/>
      </c>
      <c r="AB144" s="29"/>
    </row>
    <row r="145" spans="2:28" ht="22.5" x14ac:dyDescent="0.2">
      <c r="B145" s="62"/>
      <c r="C145" s="20" t="s">
        <v>43</v>
      </c>
      <c r="D145" s="11"/>
      <c r="E145" s="12"/>
      <c r="F145" s="12"/>
      <c r="G145" s="12"/>
      <c r="H145" s="12">
        <v>1</v>
      </c>
      <c r="I145" s="12"/>
      <c r="J145" s="12"/>
      <c r="K145" s="12"/>
      <c r="L145" s="12"/>
      <c r="M145" s="12"/>
      <c r="N145" s="12"/>
      <c r="O145" s="13">
        <v>1</v>
      </c>
      <c r="R145" s="28" t="str">
        <f t="shared" si="25"/>
        <v/>
      </c>
      <c r="S145" s="28" t="str">
        <f t="shared" si="26"/>
        <v/>
      </c>
      <c r="T145" s="28" t="str">
        <f t="shared" si="27"/>
        <v/>
      </c>
      <c r="U145" s="28" t="str">
        <f t="shared" si="28"/>
        <v/>
      </c>
      <c r="V145" s="28">
        <f t="shared" si="29"/>
        <v>-1</v>
      </c>
      <c r="W145" s="28" t="str">
        <f t="shared" si="30"/>
        <v/>
      </c>
      <c r="X145" s="28" t="str">
        <f t="shared" si="31"/>
        <v/>
      </c>
      <c r="Y145" s="28" t="str">
        <f t="shared" si="32"/>
        <v/>
      </c>
      <c r="Z145" s="28" t="str">
        <f t="shared" si="33"/>
        <v/>
      </c>
      <c r="AA145" s="28" t="str">
        <f t="shared" si="34"/>
        <v/>
      </c>
      <c r="AB145" s="29"/>
    </row>
    <row r="146" spans="2:28" x14ac:dyDescent="0.2">
      <c r="B146" s="62"/>
      <c r="C146" s="20" t="s">
        <v>44</v>
      </c>
      <c r="D146" s="11"/>
      <c r="E146" s="12"/>
      <c r="F146" s="12"/>
      <c r="G146" s="12"/>
      <c r="H146" s="12"/>
      <c r="I146" s="12"/>
      <c r="J146" s="12"/>
      <c r="K146" s="12"/>
      <c r="L146" s="12"/>
      <c r="M146" s="12">
        <v>1</v>
      </c>
      <c r="N146" s="12"/>
      <c r="O146" s="13">
        <v>1</v>
      </c>
      <c r="R146" s="28" t="str">
        <f t="shared" si="25"/>
        <v/>
      </c>
      <c r="S146" s="28" t="str">
        <f t="shared" si="26"/>
        <v/>
      </c>
      <c r="T146" s="28" t="str">
        <f t="shared" si="27"/>
        <v/>
      </c>
      <c r="U146" s="28" t="str">
        <f t="shared" si="28"/>
        <v/>
      </c>
      <c r="V146" s="28" t="str">
        <f t="shared" si="29"/>
        <v/>
      </c>
      <c r="W146" s="28" t="str">
        <f t="shared" si="30"/>
        <v/>
      </c>
      <c r="X146" s="28" t="str">
        <f t="shared" si="31"/>
        <v/>
      </c>
      <c r="Y146" s="28" t="str">
        <f t="shared" si="32"/>
        <v/>
      </c>
      <c r="Z146" s="28" t="str">
        <f t="shared" si="33"/>
        <v/>
      </c>
      <c r="AA146" s="28">
        <f t="shared" si="34"/>
        <v>-1</v>
      </c>
      <c r="AB146" s="29"/>
    </row>
    <row r="147" spans="2:28" x14ac:dyDescent="0.2">
      <c r="B147" s="62"/>
      <c r="C147" s="20" t="s">
        <v>45</v>
      </c>
      <c r="D147" s="11">
        <v>30</v>
      </c>
      <c r="E147" s="12">
        <v>46</v>
      </c>
      <c r="F147" s="12">
        <v>31</v>
      </c>
      <c r="G147" s="12">
        <v>41</v>
      </c>
      <c r="H147" s="12">
        <v>67</v>
      </c>
      <c r="I147" s="12">
        <v>57</v>
      </c>
      <c r="J147" s="12">
        <v>84</v>
      </c>
      <c r="K147" s="12">
        <v>60</v>
      </c>
      <c r="L147" s="12">
        <v>79</v>
      </c>
      <c r="M147" s="12">
        <v>108</v>
      </c>
      <c r="N147" s="12">
        <v>85</v>
      </c>
      <c r="O147" s="13">
        <v>688</v>
      </c>
      <c r="R147" s="28">
        <f t="shared" si="25"/>
        <v>0.53333333333333333</v>
      </c>
      <c r="S147" s="28">
        <f t="shared" si="26"/>
        <v>-0.32608695652173914</v>
      </c>
      <c r="T147" s="28">
        <f t="shared" si="27"/>
        <v>0.32258064516129031</v>
      </c>
      <c r="U147" s="28">
        <f t="shared" si="28"/>
        <v>0.63414634146341464</v>
      </c>
      <c r="V147" s="28">
        <f t="shared" si="29"/>
        <v>-0.14925373134328357</v>
      </c>
      <c r="W147" s="28">
        <f t="shared" si="30"/>
        <v>0.47368421052631576</v>
      </c>
      <c r="X147" s="28">
        <f t="shared" si="31"/>
        <v>-0.2857142857142857</v>
      </c>
      <c r="Y147" s="28">
        <f t="shared" si="32"/>
        <v>0.31666666666666665</v>
      </c>
      <c r="Z147" s="28">
        <f t="shared" si="33"/>
        <v>0.36708860759493672</v>
      </c>
      <c r="AA147" s="28">
        <f t="shared" si="34"/>
        <v>-0.21296296296296297</v>
      </c>
      <c r="AB147" s="29">
        <f>(N147-D147)/D147</f>
        <v>1.8333333333333333</v>
      </c>
    </row>
    <row r="148" spans="2:28" ht="22.5" x14ac:dyDescent="0.2">
      <c r="B148" s="62"/>
      <c r="C148" s="20" t="s">
        <v>47</v>
      </c>
      <c r="D148" s="11"/>
      <c r="E148" s="12">
        <v>2</v>
      </c>
      <c r="F148" s="12">
        <v>1</v>
      </c>
      <c r="G148" s="12"/>
      <c r="H148" s="12">
        <v>2</v>
      </c>
      <c r="I148" s="12">
        <v>12</v>
      </c>
      <c r="J148" s="12">
        <v>1</v>
      </c>
      <c r="K148" s="12"/>
      <c r="L148" s="12"/>
      <c r="M148" s="12"/>
      <c r="N148" s="12"/>
      <c r="O148" s="13">
        <v>18</v>
      </c>
      <c r="R148" s="28" t="str">
        <f t="shared" si="25"/>
        <v/>
      </c>
      <c r="S148" s="28">
        <f t="shared" si="26"/>
        <v>-0.5</v>
      </c>
      <c r="T148" s="28">
        <f t="shared" si="27"/>
        <v>-1</v>
      </c>
      <c r="U148" s="28" t="str">
        <f t="shared" si="28"/>
        <v/>
      </c>
      <c r="V148" s="28">
        <f t="shared" si="29"/>
        <v>5</v>
      </c>
      <c r="W148" s="28">
        <f t="shared" si="30"/>
        <v>-0.91666666666666663</v>
      </c>
      <c r="X148" s="28">
        <f t="shared" si="31"/>
        <v>-1</v>
      </c>
      <c r="Y148" s="28" t="str">
        <f t="shared" si="32"/>
        <v/>
      </c>
      <c r="Z148" s="28" t="str">
        <f t="shared" si="33"/>
        <v/>
      </c>
      <c r="AA148" s="28" t="str">
        <f t="shared" si="34"/>
        <v/>
      </c>
      <c r="AB148" s="29"/>
    </row>
    <row r="149" spans="2:28" x14ac:dyDescent="0.2">
      <c r="B149" s="62"/>
      <c r="C149" s="20" t="s">
        <v>51</v>
      </c>
      <c r="D149" s="11">
        <v>4</v>
      </c>
      <c r="E149" s="12">
        <v>4</v>
      </c>
      <c r="F149" s="12"/>
      <c r="G149" s="12"/>
      <c r="H149" s="12"/>
      <c r="I149" s="12"/>
      <c r="J149" s="12"/>
      <c r="K149" s="12"/>
      <c r="L149" s="12"/>
      <c r="M149" s="12"/>
      <c r="N149" s="12"/>
      <c r="O149" s="13">
        <v>8</v>
      </c>
      <c r="R149" s="28">
        <f t="shared" si="25"/>
        <v>0</v>
      </c>
      <c r="S149" s="28">
        <f t="shared" si="26"/>
        <v>-1</v>
      </c>
      <c r="T149" s="28" t="str">
        <f t="shared" si="27"/>
        <v/>
      </c>
      <c r="U149" s="28" t="str">
        <f t="shared" si="28"/>
        <v/>
      </c>
      <c r="V149" s="28" t="str">
        <f t="shared" si="29"/>
        <v/>
      </c>
      <c r="W149" s="28" t="str">
        <f t="shared" si="30"/>
        <v/>
      </c>
      <c r="X149" s="28" t="str">
        <f t="shared" si="31"/>
        <v/>
      </c>
      <c r="Y149" s="28" t="str">
        <f t="shared" si="32"/>
        <v/>
      </c>
      <c r="Z149" s="28" t="str">
        <f t="shared" si="33"/>
        <v/>
      </c>
      <c r="AA149" s="28" t="str">
        <f t="shared" si="34"/>
        <v/>
      </c>
      <c r="AB149" s="29"/>
    </row>
    <row r="150" spans="2:28" x14ac:dyDescent="0.2">
      <c r="B150" s="62"/>
      <c r="C150" s="20" t="s">
        <v>52</v>
      </c>
      <c r="D150" s="11">
        <v>5</v>
      </c>
      <c r="E150" s="12">
        <v>13</v>
      </c>
      <c r="F150" s="12">
        <v>2</v>
      </c>
      <c r="G150" s="12"/>
      <c r="H150" s="12"/>
      <c r="I150" s="12"/>
      <c r="J150" s="12"/>
      <c r="K150" s="12"/>
      <c r="L150" s="12"/>
      <c r="M150" s="12"/>
      <c r="N150" s="12"/>
      <c r="O150" s="13">
        <v>20</v>
      </c>
      <c r="R150" s="28">
        <f t="shared" si="25"/>
        <v>1.6</v>
      </c>
      <c r="S150" s="28">
        <f t="shared" si="26"/>
        <v>-0.84615384615384615</v>
      </c>
      <c r="T150" s="28">
        <f t="shared" si="27"/>
        <v>-1</v>
      </c>
      <c r="U150" s="28" t="str">
        <f t="shared" si="28"/>
        <v/>
      </c>
      <c r="V150" s="28" t="str">
        <f t="shared" si="29"/>
        <v/>
      </c>
      <c r="W150" s="28" t="str">
        <f t="shared" si="30"/>
        <v/>
      </c>
      <c r="X150" s="28" t="str">
        <f t="shared" si="31"/>
        <v/>
      </c>
      <c r="Y150" s="28" t="str">
        <f t="shared" si="32"/>
        <v/>
      </c>
      <c r="Z150" s="28" t="str">
        <f t="shared" si="33"/>
        <v/>
      </c>
      <c r="AA150" s="28" t="str">
        <f t="shared" si="34"/>
        <v/>
      </c>
      <c r="AB150" s="29"/>
    </row>
    <row r="151" spans="2:28" x14ac:dyDescent="0.2">
      <c r="B151" s="62"/>
      <c r="C151" s="20" t="s">
        <v>53</v>
      </c>
      <c r="D151" s="11"/>
      <c r="E151" s="12">
        <v>1</v>
      </c>
      <c r="F151" s="12">
        <v>2</v>
      </c>
      <c r="G151" s="12">
        <v>3</v>
      </c>
      <c r="H151" s="12">
        <v>3</v>
      </c>
      <c r="I151" s="12">
        <v>8</v>
      </c>
      <c r="J151" s="12">
        <v>3</v>
      </c>
      <c r="K151" s="12">
        <v>3</v>
      </c>
      <c r="L151" s="12">
        <v>3</v>
      </c>
      <c r="M151" s="12">
        <v>10</v>
      </c>
      <c r="N151" s="12">
        <v>4</v>
      </c>
      <c r="O151" s="13">
        <v>40</v>
      </c>
      <c r="R151" s="28" t="str">
        <f t="shared" si="25"/>
        <v/>
      </c>
      <c r="S151" s="28">
        <f t="shared" si="26"/>
        <v>1</v>
      </c>
      <c r="T151" s="28">
        <f t="shared" si="27"/>
        <v>0.5</v>
      </c>
      <c r="U151" s="28">
        <f t="shared" si="28"/>
        <v>0</v>
      </c>
      <c r="V151" s="28">
        <f t="shared" si="29"/>
        <v>1.6666666666666667</v>
      </c>
      <c r="W151" s="28">
        <f t="shared" si="30"/>
        <v>-0.625</v>
      </c>
      <c r="X151" s="28">
        <f t="shared" si="31"/>
        <v>0</v>
      </c>
      <c r="Y151" s="28">
        <f t="shared" si="32"/>
        <v>0</v>
      </c>
      <c r="Z151" s="28">
        <f t="shared" si="33"/>
        <v>2.3333333333333335</v>
      </c>
      <c r="AA151" s="28">
        <f t="shared" si="34"/>
        <v>-0.6</v>
      </c>
      <c r="AB151" s="29">
        <f>(N151-E151)/E151</f>
        <v>3</v>
      </c>
    </row>
    <row r="152" spans="2:28" ht="22.5" x14ac:dyDescent="0.2">
      <c r="B152" s="62"/>
      <c r="C152" s="20" t="s">
        <v>54</v>
      </c>
      <c r="D152" s="11">
        <v>18</v>
      </c>
      <c r="E152" s="12">
        <v>19</v>
      </c>
      <c r="F152" s="12">
        <v>20</v>
      </c>
      <c r="G152" s="12">
        <v>19</v>
      </c>
      <c r="H152" s="12">
        <v>16</v>
      </c>
      <c r="I152" s="12">
        <v>17</v>
      </c>
      <c r="J152" s="12">
        <v>13</v>
      </c>
      <c r="K152" s="12">
        <v>7</v>
      </c>
      <c r="L152" s="12">
        <v>12</v>
      </c>
      <c r="M152" s="12">
        <v>8</v>
      </c>
      <c r="N152" s="12">
        <v>16</v>
      </c>
      <c r="O152" s="13">
        <v>165</v>
      </c>
      <c r="R152" s="28">
        <f t="shared" si="25"/>
        <v>5.5555555555555552E-2</v>
      </c>
      <c r="S152" s="28">
        <f t="shared" si="26"/>
        <v>5.2631578947368418E-2</v>
      </c>
      <c r="T152" s="28">
        <f t="shared" si="27"/>
        <v>-0.05</v>
      </c>
      <c r="U152" s="28">
        <f t="shared" si="28"/>
        <v>-0.15789473684210525</v>
      </c>
      <c r="V152" s="28">
        <f t="shared" si="29"/>
        <v>6.25E-2</v>
      </c>
      <c r="W152" s="28">
        <f t="shared" si="30"/>
        <v>-0.23529411764705882</v>
      </c>
      <c r="X152" s="28">
        <f t="shared" si="31"/>
        <v>-0.46153846153846156</v>
      </c>
      <c r="Y152" s="28">
        <f t="shared" si="32"/>
        <v>0.7142857142857143</v>
      </c>
      <c r="Z152" s="28">
        <f t="shared" si="33"/>
        <v>-0.33333333333333331</v>
      </c>
      <c r="AA152" s="28">
        <f t="shared" si="34"/>
        <v>1</v>
      </c>
      <c r="AB152" s="29">
        <f>(N152-D152)/D152</f>
        <v>-0.1111111111111111</v>
      </c>
    </row>
    <row r="153" spans="2:28" ht="22.5" x14ac:dyDescent="0.2">
      <c r="B153" s="62"/>
      <c r="C153" s="20" t="s">
        <v>55</v>
      </c>
      <c r="D153" s="11"/>
      <c r="E153" s="12">
        <v>1</v>
      </c>
      <c r="F153" s="12"/>
      <c r="G153" s="12">
        <v>1</v>
      </c>
      <c r="H153" s="12">
        <v>1</v>
      </c>
      <c r="I153" s="12">
        <v>1</v>
      </c>
      <c r="J153" s="12"/>
      <c r="K153" s="12"/>
      <c r="L153" s="12"/>
      <c r="M153" s="12"/>
      <c r="N153" s="12"/>
      <c r="O153" s="13">
        <v>4</v>
      </c>
      <c r="R153" s="28" t="str">
        <f t="shared" si="25"/>
        <v/>
      </c>
      <c r="S153" s="28">
        <f t="shared" si="26"/>
        <v>-1</v>
      </c>
      <c r="T153" s="28" t="str">
        <f t="shared" si="27"/>
        <v/>
      </c>
      <c r="U153" s="28">
        <f t="shared" si="28"/>
        <v>0</v>
      </c>
      <c r="V153" s="28">
        <f t="shared" si="29"/>
        <v>0</v>
      </c>
      <c r="W153" s="28">
        <f t="shared" si="30"/>
        <v>-1</v>
      </c>
      <c r="X153" s="28" t="str">
        <f t="shared" si="31"/>
        <v/>
      </c>
      <c r="Y153" s="28" t="str">
        <f t="shared" si="32"/>
        <v/>
      </c>
      <c r="Z153" s="28" t="str">
        <f t="shared" si="33"/>
        <v/>
      </c>
      <c r="AA153" s="28" t="str">
        <f t="shared" si="34"/>
        <v/>
      </c>
      <c r="AB153" s="29"/>
    </row>
    <row r="154" spans="2:28" ht="22.5" x14ac:dyDescent="0.2">
      <c r="B154" s="62"/>
      <c r="C154" s="20" t="s">
        <v>56</v>
      </c>
      <c r="D154" s="11">
        <v>36</v>
      </c>
      <c r="E154" s="12">
        <v>70</v>
      </c>
      <c r="F154" s="12">
        <v>109</v>
      </c>
      <c r="G154" s="12">
        <v>93</v>
      </c>
      <c r="H154" s="12">
        <v>108</v>
      </c>
      <c r="I154" s="12">
        <v>68</v>
      </c>
      <c r="J154" s="12">
        <v>94</v>
      </c>
      <c r="K154" s="12">
        <v>111</v>
      </c>
      <c r="L154" s="12">
        <v>159</v>
      </c>
      <c r="M154" s="12">
        <v>179</v>
      </c>
      <c r="N154" s="12">
        <v>198</v>
      </c>
      <c r="O154" s="13">
        <v>1225</v>
      </c>
      <c r="R154" s="28">
        <f t="shared" si="25"/>
        <v>0.94444444444444442</v>
      </c>
      <c r="S154" s="28">
        <f t="shared" si="26"/>
        <v>0.55714285714285716</v>
      </c>
      <c r="T154" s="28">
        <f t="shared" si="27"/>
        <v>-0.14678899082568808</v>
      </c>
      <c r="U154" s="28">
        <f t="shared" si="28"/>
        <v>0.16129032258064516</v>
      </c>
      <c r="V154" s="28">
        <f t="shared" si="29"/>
        <v>-0.37037037037037035</v>
      </c>
      <c r="W154" s="28">
        <f t="shared" si="30"/>
        <v>0.38235294117647056</v>
      </c>
      <c r="X154" s="28">
        <f t="shared" si="31"/>
        <v>0.18085106382978725</v>
      </c>
      <c r="Y154" s="28">
        <f t="shared" si="32"/>
        <v>0.43243243243243246</v>
      </c>
      <c r="Z154" s="28">
        <f t="shared" si="33"/>
        <v>0.12578616352201258</v>
      </c>
      <c r="AA154" s="28">
        <f t="shared" si="34"/>
        <v>0.10614525139664804</v>
      </c>
      <c r="AB154" s="29">
        <f>(N154-D154)/D154</f>
        <v>4.5</v>
      </c>
    </row>
    <row r="155" spans="2:28" ht="22.5" x14ac:dyDescent="0.2">
      <c r="B155" s="62"/>
      <c r="C155" s="20" t="s">
        <v>57</v>
      </c>
      <c r="D155" s="11">
        <v>10</v>
      </c>
      <c r="E155" s="12">
        <v>4</v>
      </c>
      <c r="F155" s="12">
        <v>8</v>
      </c>
      <c r="G155" s="12">
        <v>1</v>
      </c>
      <c r="H155" s="12">
        <v>1</v>
      </c>
      <c r="I155" s="12">
        <v>2</v>
      </c>
      <c r="J155" s="12">
        <v>1</v>
      </c>
      <c r="K155" s="12">
        <v>1</v>
      </c>
      <c r="L155" s="12"/>
      <c r="M155" s="12"/>
      <c r="N155" s="12"/>
      <c r="O155" s="13">
        <v>28</v>
      </c>
      <c r="R155" s="28">
        <f t="shared" si="25"/>
        <v>-0.6</v>
      </c>
      <c r="S155" s="28">
        <f t="shared" si="26"/>
        <v>1</v>
      </c>
      <c r="T155" s="28">
        <f t="shared" si="27"/>
        <v>-0.875</v>
      </c>
      <c r="U155" s="28">
        <f t="shared" si="28"/>
        <v>0</v>
      </c>
      <c r="V155" s="28">
        <f t="shared" si="29"/>
        <v>1</v>
      </c>
      <c r="W155" s="28">
        <f t="shared" si="30"/>
        <v>-0.5</v>
      </c>
      <c r="X155" s="28">
        <f t="shared" si="31"/>
        <v>0</v>
      </c>
      <c r="Y155" s="28">
        <f t="shared" si="32"/>
        <v>-1</v>
      </c>
      <c r="Z155" s="28" t="str">
        <f t="shared" si="33"/>
        <v/>
      </c>
      <c r="AA155" s="28" t="str">
        <f t="shared" si="34"/>
        <v/>
      </c>
      <c r="AB155" s="29"/>
    </row>
    <row r="156" spans="2:28" ht="22.5" x14ac:dyDescent="0.2">
      <c r="B156" s="62"/>
      <c r="C156" s="20" t="s">
        <v>58</v>
      </c>
      <c r="D156" s="11"/>
      <c r="E156" s="12"/>
      <c r="F156" s="12"/>
      <c r="G156" s="12">
        <v>4</v>
      </c>
      <c r="H156" s="12">
        <v>2</v>
      </c>
      <c r="I156" s="12">
        <v>6</v>
      </c>
      <c r="J156" s="12">
        <v>5</v>
      </c>
      <c r="K156" s="12">
        <v>4</v>
      </c>
      <c r="L156" s="12"/>
      <c r="M156" s="12"/>
      <c r="N156" s="12"/>
      <c r="O156" s="13">
        <v>21</v>
      </c>
      <c r="R156" s="28" t="str">
        <f t="shared" si="25"/>
        <v/>
      </c>
      <c r="S156" s="28" t="str">
        <f t="shared" si="26"/>
        <v/>
      </c>
      <c r="T156" s="28" t="str">
        <f t="shared" si="27"/>
        <v/>
      </c>
      <c r="U156" s="28">
        <f t="shared" si="28"/>
        <v>-0.5</v>
      </c>
      <c r="V156" s="28">
        <f t="shared" si="29"/>
        <v>2</v>
      </c>
      <c r="W156" s="28">
        <f t="shared" si="30"/>
        <v>-0.16666666666666666</v>
      </c>
      <c r="X156" s="28">
        <f t="shared" si="31"/>
        <v>-0.2</v>
      </c>
      <c r="Y156" s="28">
        <f t="shared" si="32"/>
        <v>-1</v>
      </c>
      <c r="Z156" s="28" t="str">
        <f t="shared" si="33"/>
        <v/>
      </c>
      <c r="AA156" s="28" t="str">
        <f t="shared" si="34"/>
        <v/>
      </c>
      <c r="AB156" s="29"/>
    </row>
    <row r="157" spans="2:28" x14ac:dyDescent="0.2">
      <c r="B157" s="62"/>
      <c r="C157" s="20" t="s">
        <v>59</v>
      </c>
      <c r="D157" s="11">
        <v>162</v>
      </c>
      <c r="E157" s="12">
        <v>192</v>
      </c>
      <c r="F157" s="12">
        <v>131</v>
      </c>
      <c r="G157" s="12">
        <v>137</v>
      </c>
      <c r="H157" s="12">
        <v>156</v>
      </c>
      <c r="I157" s="12">
        <v>138</v>
      </c>
      <c r="J157" s="12">
        <v>146</v>
      </c>
      <c r="K157" s="12">
        <v>121</v>
      </c>
      <c r="L157" s="12">
        <v>174</v>
      </c>
      <c r="M157" s="12">
        <v>212</v>
      </c>
      <c r="N157" s="12">
        <v>221</v>
      </c>
      <c r="O157" s="13">
        <v>1790</v>
      </c>
      <c r="Q157" s="33">
        <f>SUM(D157:N157)</f>
        <v>1790</v>
      </c>
      <c r="R157" s="28">
        <f t="shared" si="25"/>
        <v>0.18518518518518517</v>
      </c>
      <c r="S157" s="28">
        <f t="shared" si="26"/>
        <v>-0.31770833333333331</v>
      </c>
      <c r="T157" s="28">
        <f t="shared" si="27"/>
        <v>4.5801526717557252E-2</v>
      </c>
      <c r="U157" s="28">
        <f t="shared" si="28"/>
        <v>0.13868613138686131</v>
      </c>
      <c r="V157" s="28">
        <f t="shared" si="29"/>
        <v>-0.11538461538461539</v>
      </c>
      <c r="W157" s="28">
        <f t="shared" si="30"/>
        <v>5.7971014492753624E-2</v>
      </c>
      <c r="X157" s="28">
        <f t="shared" si="31"/>
        <v>-0.17123287671232876</v>
      </c>
      <c r="Y157" s="28">
        <f t="shared" si="32"/>
        <v>0.43801652892561982</v>
      </c>
      <c r="Z157" s="28">
        <f t="shared" si="33"/>
        <v>0.21839080459770116</v>
      </c>
      <c r="AA157" s="28">
        <f t="shared" si="34"/>
        <v>4.2452830188679243E-2</v>
      </c>
      <c r="AB157" s="29">
        <f>(N157-D157)/D157</f>
        <v>0.36419753086419754</v>
      </c>
    </row>
    <row r="158" spans="2:28" x14ac:dyDescent="0.2">
      <c r="B158" s="62"/>
      <c r="C158" s="20" t="s">
        <v>60</v>
      </c>
      <c r="D158" s="11">
        <v>6</v>
      </c>
      <c r="E158" s="12">
        <v>2</v>
      </c>
      <c r="F158" s="12">
        <v>4</v>
      </c>
      <c r="G158" s="12">
        <v>4</v>
      </c>
      <c r="H158" s="12">
        <v>2</v>
      </c>
      <c r="I158" s="12">
        <v>3</v>
      </c>
      <c r="J158" s="12">
        <v>9</v>
      </c>
      <c r="K158" s="12">
        <v>5</v>
      </c>
      <c r="L158" s="12">
        <v>9</v>
      </c>
      <c r="M158" s="12">
        <v>10</v>
      </c>
      <c r="N158" s="12">
        <v>10</v>
      </c>
      <c r="O158" s="13">
        <v>64</v>
      </c>
      <c r="R158" s="28">
        <f t="shared" si="25"/>
        <v>-0.66666666666666663</v>
      </c>
      <c r="S158" s="28">
        <f t="shared" si="26"/>
        <v>1</v>
      </c>
      <c r="T158" s="28">
        <f t="shared" si="27"/>
        <v>0</v>
      </c>
      <c r="U158" s="28">
        <f t="shared" si="28"/>
        <v>-0.5</v>
      </c>
      <c r="V158" s="28">
        <f t="shared" si="29"/>
        <v>0.5</v>
      </c>
      <c r="W158" s="28">
        <f t="shared" si="30"/>
        <v>2</v>
      </c>
      <c r="X158" s="28">
        <f t="shared" si="31"/>
        <v>-0.44444444444444442</v>
      </c>
      <c r="Y158" s="28">
        <f t="shared" si="32"/>
        <v>0.8</v>
      </c>
      <c r="Z158" s="28">
        <f t="shared" si="33"/>
        <v>0.1111111111111111</v>
      </c>
      <c r="AA158" s="28">
        <f t="shared" si="34"/>
        <v>0</v>
      </c>
      <c r="AB158" s="29">
        <f>(N158-D158)/D158</f>
        <v>0.66666666666666663</v>
      </c>
    </row>
    <row r="159" spans="2:28" ht="22.5" x14ac:dyDescent="0.2">
      <c r="B159" s="62"/>
      <c r="C159" s="20" t="s">
        <v>61</v>
      </c>
      <c r="D159" s="11">
        <v>1364</v>
      </c>
      <c r="E159" s="12">
        <v>2373</v>
      </c>
      <c r="F159" s="12">
        <v>1860</v>
      </c>
      <c r="G159" s="12">
        <v>2117</v>
      </c>
      <c r="H159" s="12">
        <v>1834</v>
      </c>
      <c r="I159" s="12">
        <v>1467</v>
      </c>
      <c r="J159" s="12">
        <v>1403</v>
      </c>
      <c r="K159" s="12">
        <v>1343</v>
      </c>
      <c r="L159" s="12">
        <v>1998</v>
      </c>
      <c r="M159" s="12">
        <v>1885</v>
      </c>
      <c r="N159" s="12">
        <v>1842</v>
      </c>
      <c r="O159" s="13">
        <v>19486</v>
      </c>
      <c r="R159" s="28">
        <f t="shared" si="25"/>
        <v>0.73973607038123168</v>
      </c>
      <c r="S159" s="28">
        <f t="shared" si="26"/>
        <v>-0.21618204804045513</v>
      </c>
      <c r="T159" s="28">
        <f t="shared" si="27"/>
        <v>0.1381720430107527</v>
      </c>
      <c r="U159" s="28">
        <f t="shared" si="28"/>
        <v>-0.13367973547472839</v>
      </c>
      <c r="V159" s="28">
        <f t="shared" si="29"/>
        <v>-0.20010905125408943</v>
      </c>
      <c r="W159" s="28">
        <f t="shared" si="30"/>
        <v>-4.3626448534423996E-2</v>
      </c>
      <c r="X159" s="28">
        <f t="shared" si="31"/>
        <v>-4.2765502494654314E-2</v>
      </c>
      <c r="Y159" s="28">
        <f t="shared" si="32"/>
        <v>0.48771407297096053</v>
      </c>
      <c r="Z159" s="28">
        <f t="shared" si="33"/>
        <v>-5.6556556556556559E-2</v>
      </c>
      <c r="AA159" s="28">
        <f t="shared" si="34"/>
        <v>-2.2811671087533156E-2</v>
      </c>
      <c r="AB159" s="29">
        <f>(N159-D159)/D159</f>
        <v>0.35043988269794724</v>
      </c>
    </row>
    <row r="160" spans="2:28" x14ac:dyDescent="0.2">
      <c r="B160" s="62"/>
      <c r="C160" s="20" t="s">
        <v>62</v>
      </c>
      <c r="D160" s="11"/>
      <c r="E160" s="12"/>
      <c r="F160" s="12"/>
      <c r="G160" s="12"/>
      <c r="H160" s="12"/>
      <c r="I160" s="12"/>
      <c r="J160" s="12"/>
      <c r="K160" s="12"/>
      <c r="L160" s="12">
        <v>2</v>
      </c>
      <c r="M160" s="12"/>
      <c r="N160" s="12"/>
      <c r="O160" s="13">
        <v>2</v>
      </c>
      <c r="R160" s="28" t="str">
        <f t="shared" si="25"/>
        <v/>
      </c>
      <c r="S160" s="28" t="str">
        <f t="shared" si="26"/>
        <v/>
      </c>
      <c r="T160" s="28" t="str">
        <f t="shared" si="27"/>
        <v/>
      </c>
      <c r="U160" s="28" t="str">
        <f t="shared" si="28"/>
        <v/>
      </c>
      <c r="V160" s="28" t="str">
        <f t="shared" si="29"/>
        <v/>
      </c>
      <c r="W160" s="28" t="str">
        <f t="shared" si="30"/>
        <v/>
      </c>
      <c r="X160" s="28" t="str">
        <f t="shared" si="31"/>
        <v/>
      </c>
      <c r="Y160" s="28" t="str">
        <f t="shared" si="32"/>
        <v/>
      </c>
      <c r="Z160" s="28">
        <f t="shared" si="33"/>
        <v>-1</v>
      </c>
      <c r="AA160" s="28" t="str">
        <f t="shared" si="34"/>
        <v/>
      </c>
      <c r="AB160" s="29"/>
    </row>
    <row r="161" spans="2:28" x14ac:dyDescent="0.2">
      <c r="B161" s="62"/>
      <c r="C161" s="20" t="s">
        <v>63</v>
      </c>
      <c r="D161" s="11">
        <v>3</v>
      </c>
      <c r="E161" s="12"/>
      <c r="F161" s="12">
        <v>1</v>
      </c>
      <c r="G161" s="12">
        <v>2</v>
      </c>
      <c r="H161" s="12">
        <v>2</v>
      </c>
      <c r="I161" s="12">
        <v>2</v>
      </c>
      <c r="J161" s="12">
        <v>1</v>
      </c>
      <c r="K161" s="12"/>
      <c r="L161" s="12">
        <v>3</v>
      </c>
      <c r="M161" s="12">
        <v>1</v>
      </c>
      <c r="N161" s="12">
        <v>1</v>
      </c>
      <c r="O161" s="13">
        <v>16</v>
      </c>
      <c r="R161" s="28">
        <f t="shared" si="25"/>
        <v>-1</v>
      </c>
      <c r="S161" s="28" t="str">
        <f t="shared" si="26"/>
        <v/>
      </c>
      <c r="T161" s="28">
        <f t="shared" si="27"/>
        <v>1</v>
      </c>
      <c r="U161" s="28">
        <f t="shared" si="28"/>
        <v>0</v>
      </c>
      <c r="V161" s="28">
        <f t="shared" si="29"/>
        <v>0</v>
      </c>
      <c r="W161" s="28">
        <f t="shared" si="30"/>
        <v>-0.5</v>
      </c>
      <c r="X161" s="28">
        <f t="shared" si="31"/>
        <v>-1</v>
      </c>
      <c r="Y161" s="28" t="str">
        <f t="shared" si="32"/>
        <v/>
      </c>
      <c r="Z161" s="28">
        <f t="shared" si="33"/>
        <v>-0.66666666666666663</v>
      </c>
      <c r="AA161" s="28">
        <f t="shared" si="34"/>
        <v>0</v>
      </c>
      <c r="AB161" s="29">
        <f>(N161-D161)/D161</f>
        <v>-0.66666666666666663</v>
      </c>
    </row>
    <row r="162" spans="2:28" x14ac:dyDescent="0.2">
      <c r="B162" s="61" t="s">
        <v>18</v>
      </c>
      <c r="C162" s="20" t="s">
        <v>27</v>
      </c>
      <c r="D162" s="11"/>
      <c r="E162" s="12"/>
      <c r="F162" s="12"/>
      <c r="G162" s="12">
        <v>1</v>
      </c>
      <c r="H162" s="12">
        <v>1</v>
      </c>
      <c r="I162" s="12">
        <v>1</v>
      </c>
      <c r="J162" s="12">
        <v>1</v>
      </c>
      <c r="K162" s="12"/>
      <c r="L162" s="12"/>
      <c r="M162" s="12">
        <v>2</v>
      </c>
      <c r="N162" s="12"/>
      <c r="O162" s="13">
        <v>6</v>
      </c>
      <c r="R162" s="28" t="str">
        <f t="shared" si="25"/>
        <v/>
      </c>
      <c r="S162" s="28" t="str">
        <f t="shared" si="26"/>
        <v/>
      </c>
      <c r="T162" s="28" t="str">
        <f t="shared" si="27"/>
        <v/>
      </c>
      <c r="U162" s="28">
        <f t="shared" si="28"/>
        <v>0</v>
      </c>
      <c r="V162" s="28">
        <f t="shared" si="29"/>
        <v>0</v>
      </c>
      <c r="W162" s="28">
        <f t="shared" si="30"/>
        <v>0</v>
      </c>
      <c r="X162" s="28">
        <f t="shared" si="31"/>
        <v>-1</v>
      </c>
      <c r="Y162" s="28" t="str">
        <f t="shared" si="32"/>
        <v/>
      </c>
      <c r="Z162" s="28" t="str">
        <f t="shared" si="33"/>
        <v/>
      </c>
      <c r="AA162" s="28">
        <f t="shared" si="34"/>
        <v>-1</v>
      </c>
      <c r="AB162" s="29"/>
    </row>
    <row r="163" spans="2:28" x14ac:dyDescent="0.2">
      <c r="B163" s="62"/>
      <c r="C163" s="20" t="s">
        <v>29</v>
      </c>
      <c r="D163" s="11">
        <v>4</v>
      </c>
      <c r="E163" s="12">
        <v>2</v>
      </c>
      <c r="F163" s="12">
        <v>1</v>
      </c>
      <c r="G163" s="12">
        <v>5</v>
      </c>
      <c r="H163" s="12">
        <v>6</v>
      </c>
      <c r="I163" s="12">
        <v>3</v>
      </c>
      <c r="J163" s="12">
        <v>6</v>
      </c>
      <c r="K163" s="12"/>
      <c r="L163" s="12">
        <v>4</v>
      </c>
      <c r="M163" s="12">
        <v>5</v>
      </c>
      <c r="N163" s="12">
        <v>3</v>
      </c>
      <c r="O163" s="13">
        <v>39</v>
      </c>
      <c r="R163" s="28">
        <f t="shared" si="25"/>
        <v>-0.5</v>
      </c>
      <c r="S163" s="28">
        <f t="shared" si="26"/>
        <v>-0.5</v>
      </c>
      <c r="T163" s="28">
        <f t="shared" si="27"/>
        <v>4</v>
      </c>
      <c r="U163" s="28">
        <f t="shared" si="28"/>
        <v>0.2</v>
      </c>
      <c r="V163" s="28">
        <f t="shared" si="29"/>
        <v>-0.5</v>
      </c>
      <c r="W163" s="28">
        <f t="shared" si="30"/>
        <v>1</v>
      </c>
      <c r="X163" s="28">
        <f t="shared" si="31"/>
        <v>-1</v>
      </c>
      <c r="Y163" s="28" t="str">
        <f t="shared" si="32"/>
        <v/>
      </c>
      <c r="Z163" s="28">
        <f t="shared" si="33"/>
        <v>0.25</v>
      </c>
      <c r="AA163" s="28">
        <f t="shared" si="34"/>
        <v>-0.4</v>
      </c>
      <c r="AB163" s="29">
        <f>(N163-D163)/D163</f>
        <v>-0.25</v>
      </c>
    </row>
    <row r="164" spans="2:28" x14ac:dyDescent="0.2">
      <c r="B164" s="62"/>
      <c r="C164" s="20" t="s">
        <v>30</v>
      </c>
      <c r="D164" s="11"/>
      <c r="E164" s="12"/>
      <c r="F164" s="12"/>
      <c r="G164" s="12"/>
      <c r="H164" s="12"/>
      <c r="I164" s="12">
        <v>1</v>
      </c>
      <c r="J164" s="12"/>
      <c r="K164" s="12"/>
      <c r="L164" s="12"/>
      <c r="M164" s="12"/>
      <c r="N164" s="12"/>
      <c r="O164" s="13">
        <v>1</v>
      </c>
      <c r="R164" s="28" t="str">
        <f t="shared" si="25"/>
        <v/>
      </c>
      <c r="S164" s="28" t="str">
        <f t="shared" si="26"/>
        <v/>
      </c>
      <c r="T164" s="28" t="str">
        <f t="shared" si="27"/>
        <v/>
      </c>
      <c r="U164" s="28" t="str">
        <f t="shared" si="28"/>
        <v/>
      </c>
      <c r="V164" s="28" t="str">
        <f t="shared" si="29"/>
        <v/>
      </c>
      <c r="W164" s="28">
        <f t="shared" si="30"/>
        <v>-1</v>
      </c>
      <c r="X164" s="28" t="str">
        <f t="shared" si="31"/>
        <v/>
      </c>
      <c r="Y164" s="28" t="str">
        <f t="shared" si="32"/>
        <v/>
      </c>
      <c r="Z164" s="28" t="str">
        <f t="shared" si="33"/>
        <v/>
      </c>
      <c r="AA164" s="28" t="str">
        <f t="shared" si="34"/>
        <v/>
      </c>
      <c r="AB164" s="29"/>
    </row>
    <row r="165" spans="2:28" x14ac:dyDescent="0.2">
      <c r="B165" s="62"/>
      <c r="C165" s="20" t="s">
        <v>31</v>
      </c>
      <c r="D165" s="11">
        <v>4</v>
      </c>
      <c r="E165" s="12">
        <v>2</v>
      </c>
      <c r="F165" s="12"/>
      <c r="G165" s="12">
        <v>1</v>
      </c>
      <c r="H165" s="12">
        <v>2</v>
      </c>
      <c r="I165" s="12"/>
      <c r="J165" s="12">
        <v>1</v>
      </c>
      <c r="K165" s="12"/>
      <c r="L165" s="12">
        <v>1</v>
      </c>
      <c r="M165" s="12">
        <v>1</v>
      </c>
      <c r="N165" s="12">
        <v>1</v>
      </c>
      <c r="O165" s="13">
        <v>13</v>
      </c>
      <c r="R165" s="28">
        <f t="shared" si="25"/>
        <v>-0.5</v>
      </c>
      <c r="S165" s="28">
        <f t="shared" si="26"/>
        <v>-1</v>
      </c>
      <c r="T165" s="28" t="str">
        <f t="shared" si="27"/>
        <v/>
      </c>
      <c r="U165" s="28">
        <f t="shared" si="28"/>
        <v>1</v>
      </c>
      <c r="V165" s="28">
        <f t="shared" si="29"/>
        <v>-1</v>
      </c>
      <c r="W165" s="28" t="str">
        <f t="shared" si="30"/>
        <v/>
      </c>
      <c r="X165" s="28">
        <f t="shared" si="31"/>
        <v>-1</v>
      </c>
      <c r="Y165" s="28" t="str">
        <f t="shared" si="32"/>
        <v/>
      </c>
      <c r="Z165" s="28">
        <f t="shared" si="33"/>
        <v>0</v>
      </c>
      <c r="AA165" s="28">
        <f t="shared" si="34"/>
        <v>0</v>
      </c>
      <c r="AB165" s="29">
        <f>(N165-D165)/D165</f>
        <v>-0.75</v>
      </c>
    </row>
    <row r="166" spans="2:28" ht="22.5" x14ac:dyDescent="0.2">
      <c r="B166" s="62"/>
      <c r="C166" s="20" t="s">
        <v>32</v>
      </c>
      <c r="D166" s="11"/>
      <c r="E166" s="12"/>
      <c r="F166" s="12">
        <v>1</v>
      </c>
      <c r="G166" s="12"/>
      <c r="H166" s="12"/>
      <c r="I166" s="12">
        <v>1</v>
      </c>
      <c r="J166" s="12"/>
      <c r="K166" s="12"/>
      <c r="L166" s="12">
        <v>1</v>
      </c>
      <c r="M166" s="12"/>
      <c r="N166" s="12"/>
      <c r="O166" s="13">
        <v>3</v>
      </c>
      <c r="R166" s="28" t="str">
        <f t="shared" si="25"/>
        <v/>
      </c>
      <c r="S166" s="28" t="str">
        <f t="shared" si="26"/>
        <v/>
      </c>
      <c r="T166" s="28">
        <f t="shared" si="27"/>
        <v>-1</v>
      </c>
      <c r="U166" s="28" t="str">
        <f t="shared" si="28"/>
        <v/>
      </c>
      <c r="V166" s="28" t="str">
        <f t="shared" si="29"/>
        <v/>
      </c>
      <c r="W166" s="28">
        <f t="shared" si="30"/>
        <v>-1</v>
      </c>
      <c r="X166" s="28" t="str">
        <f t="shared" si="31"/>
        <v/>
      </c>
      <c r="Y166" s="28" t="str">
        <f t="shared" si="32"/>
        <v/>
      </c>
      <c r="Z166" s="28">
        <f t="shared" si="33"/>
        <v>-1</v>
      </c>
      <c r="AA166" s="28" t="str">
        <f t="shared" si="34"/>
        <v/>
      </c>
      <c r="AB166" s="29"/>
    </row>
    <row r="167" spans="2:28" x14ac:dyDescent="0.2">
      <c r="B167" s="62"/>
      <c r="C167" s="20" t="s">
        <v>33</v>
      </c>
      <c r="D167" s="11">
        <v>20</v>
      </c>
      <c r="E167" s="12">
        <v>9</v>
      </c>
      <c r="F167" s="12">
        <v>17</v>
      </c>
      <c r="G167" s="12">
        <v>29</v>
      </c>
      <c r="H167" s="12">
        <v>39</v>
      </c>
      <c r="I167" s="12">
        <v>31</v>
      </c>
      <c r="J167" s="12">
        <v>43</v>
      </c>
      <c r="K167" s="12">
        <v>14</v>
      </c>
      <c r="L167" s="12">
        <v>21</v>
      </c>
      <c r="M167" s="12">
        <v>27</v>
      </c>
      <c r="N167" s="12">
        <v>31</v>
      </c>
      <c r="O167" s="13">
        <v>281</v>
      </c>
      <c r="R167" s="28">
        <f t="shared" si="25"/>
        <v>-0.55000000000000004</v>
      </c>
      <c r="S167" s="28">
        <f t="shared" si="26"/>
        <v>0.88888888888888884</v>
      </c>
      <c r="T167" s="28">
        <f t="shared" si="27"/>
        <v>0.70588235294117652</v>
      </c>
      <c r="U167" s="28">
        <f t="shared" si="28"/>
        <v>0.34482758620689657</v>
      </c>
      <c r="V167" s="28">
        <f t="shared" si="29"/>
        <v>-0.20512820512820512</v>
      </c>
      <c r="W167" s="28">
        <f t="shared" si="30"/>
        <v>0.38709677419354838</v>
      </c>
      <c r="X167" s="28">
        <f t="shared" si="31"/>
        <v>-0.67441860465116277</v>
      </c>
      <c r="Y167" s="28">
        <f t="shared" si="32"/>
        <v>0.5</v>
      </c>
      <c r="Z167" s="28">
        <f t="shared" si="33"/>
        <v>0.2857142857142857</v>
      </c>
      <c r="AA167" s="28">
        <f t="shared" si="34"/>
        <v>0.14814814814814814</v>
      </c>
      <c r="AB167" s="29">
        <f>(N167-D167)/D167</f>
        <v>0.55000000000000004</v>
      </c>
    </row>
    <row r="168" spans="2:28" x14ac:dyDescent="0.2">
      <c r="B168" s="62"/>
      <c r="C168" s="20" t="s">
        <v>34</v>
      </c>
      <c r="D168" s="11">
        <v>20</v>
      </c>
      <c r="E168" s="12">
        <v>19</v>
      </c>
      <c r="F168" s="12">
        <v>7</v>
      </c>
      <c r="G168" s="12">
        <v>12</v>
      </c>
      <c r="H168" s="12">
        <v>11</v>
      </c>
      <c r="I168" s="12">
        <v>8</v>
      </c>
      <c r="J168" s="12">
        <v>6</v>
      </c>
      <c r="K168" s="12"/>
      <c r="L168" s="12"/>
      <c r="M168" s="12"/>
      <c r="N168" s="12"/>
      <c r="O168" s="13">
        <v>83</v>
      </c>
      <c r="R168" s="28">
        <f t="shared" si="25"/>
        <v>-0.05</v>
      </c>
      <c r="S168" s="28">
        <f t="shared" si="26"/>
        <v>-0.63157894736842102</v>
      </c>
      <c r="T168" s="28">
        <f t="shared" si="27"/>
        <v>0.7142857142857143</v>
      </c>
      <c r="U168" s="28">
        <f t="shared" si="28"/>
        <v>-8.3333333333333329E-2</v>
      </c>
      <c r="V168" s="28">
        <f t="shared" si="29"/>
        <v>-0.27272727272727271</v>
      </c>
      <c r="W168" s="28">
        <f t="shared" si="30"/>
        <v>-0.25</v>
      </c>
      <c r="X168" s="28">
        <f t="shared" si="31"/>
        <v>-1</v>
      </c>
      <c r="Y168" s="28" t="str">
        <f t="shared" si="32"/>
        <v/>
      </c>
      <c r="Z168" s="28" t="str">
        <f t="shared" si="33"/>
        <v/>
      </c>
      <c r="AA168" s="28" t="str">
        <f t="shared" si="34"/>
        <v/>
      </c>
      <c r="AB168" s="29"/>
    </row>
    <row r="169" spans="2:28" x14ac:dyDescent="0.2">
      <c r="B169" s="62"/>
      <c r="C169" s="20" t="s">
        <v>35</v>
      </c>
      <c r="D169" s="11">
        <v>90</v>
      </c>
      <c r="E169" s="12">
        <v>236</v>
      </c>
      <c r="F169" s="12">
        <v>170</v>
      </c>
      <c r="G169" s="12">
        <v>258</v>
      </c>
      <c r="H169" s="12">
        <v>264</v>
      </c>
      <c r="I169" s="12">
        <v>318</v>
      </c>
      <c r="J169" s="12">
        <v>360</v>
      </c>
      <c r="K169" s="12">
        <v>311</v>
      </c>
      <c r="L169" s="12">
        <v>457</v>
      </c>
      <c r="M169" s="12">
        <v>562</v>
      </c>
      <c r="N169" s="12">
        <v>596</v>
      </c>
      <c r="O169" s="13">
        <v>3622</v>
      </c>
      <c r="R169" s="28">
        <f t="shared" si="25"/>
        <v>1.6222222222222222</v>
      </c>
      <c r="S169" s="28">
        <f t="shared" si="26"/>
        <v>-0.27966101694915252</v>
      </c>
      <c r="T169" s="28">
        <f t="shared" si="27"/>
        <v>0.51764705882352946</v>
      </c>
      <c r="U169" s="28">
        <f t="shared" si="28"/>
        <v>2.3255813953488372E-2</v>
      </c>
      <c r="V169" s="28">
        <f t="shared" si="29"/>
        <v>0.20454545454545456</v>
      </c>
      <c r="W169" s="28">
        <f t="shared" si="30"/>
        <v>0.13207547169811321</v>
      </c>
      <c r="X169" s="28">
        <f t="shared" si="31"/>
        <v>-0.1361111111111111</v>
      </c>
      <c r="Y169" s="28">
        <f t="shared" si="32"/>
        <v>0.46945337620578781</v>
      </c>
      <c r="Z169" s="28">
        <f t="shared" si="33"/>
        <v>0.22975929978118162</v>
      </c>
      <c r="AA169" s="28">
        <f t="shared" si="34"/>
        <v>6.0498220640569395E-2</v>
      </c>
      <c r="AB169" s="29">
        <f>(N169-D169)/D169</f>
        <v>5.6222222222222218</v>
      </c>
    </row>
    <row r="170" spans="2:28" x14ac:dyDescent="0.2">
      <c r="B170" s="62"/>
      <c r="C170" s="20" t="s">
        <v>36</v>
      </c>
      <c r="D170" s="11">
        <v>10</v>
      </c>
      <c r="E170" s="12">
        <v>13</v>
      </c>
      <c r="F170" s="12">
        <v>23</v>
      </c>
      <c r="G170" s="12">
        <v>21</v>
      </c>
      <c r="H170" s="12">
        <v>21</v>
      </c>
      <c r="I170" s="12">
        <v>17</v>
      </c>
      <c r="J170" s="12">
        <v>25</v>
      </c>
      <c r="K170" s="12">
        <v>9</v>
      </c>
      <c r="L170" s="12">
        <v>28</v>
      </c>
      <c r="M170" s="12">
        <v>35</v>
      </c>
      <c r="N170" s="12">
        <v>35</v>
      </c>
      <c r="O170" s="13">
        <v>237</v>
      </c>
      <c r="R170" s="28">
        <f t="shared" si="25"/>
        <v>0.3</v>
      </c>
      <c r="S170" s="28">
        <f t="shared" si="26"/>
        <v>0.76923076923076927</v>
      </c>
      <c r="T170" s="28">
        <f t="shared" si="27"/>
        <v>-8.6956521739130432E-2</v>
      </c>
      <c r="U170" s="28">
        <f t="shared" si="28"/>
        <v>0</v>
      </c>
      <c r="V170" s="28">
        <f t="shared" si="29"/>
        <v>-0.19047619047619047</v>
      </c>
      <c r="W170" s="28">
        <f t="shared" si="30"/>
        <v>0.47058823529411764</v>
      </c>
      <c r="X170" s="28">
        <f t="shared" si="31"/>
        <v>-0.64</v>
      </c>
      <c r="Y170" s="28">
        <f t="shared" si="32"/>
        <v>2.1111111111111112</v>
      </c>
      <c r="Z170" s="28">
        <f t="shared" si="33"/>
        <v>0.25</v>
      </c>
      <c r="AA170" s="28">
        <f t="shared" si="34"/>
        <v>0</v>
      </c>
      <c r="AB170" s="29">
        <f>(N170-D170)/D170</f>
        <v>2.5</v>
      </c>
    </row>
    <row r="171" spans="2:28" x14ac:dyDescent="0.2">
      <c r="B171" s="62"/>
      <c r="C171" s="20" t="s">
        <v>37</v>
      </c>
      <c r="D171" s="11">
        <v>1</v>
      </c>
      <c r="E171" s="12">
        <v>2</v>
      </c>
      <c r="F171" s="12"/>
      <c r="G171" s="12">
        <v>3</v>
      </c>
      <c r="H171" s="12">
        <v>1</v>
      </c>
      <c r="I171" s="12">
        <v>3</v>
      </c>
      <c r="J171" s="12">
        <v>3</v>
      </c>
      <c r="K171" s="12">
        <v>4</v>
      </c>
      <c r="L171" s="12">
        <v>13</v>
      </c>
      <c r="M171" s="12">
        <v>14</v>
      </c>
      <c r="N171" s="12">
        <v>6</v>
      </c>
      <c r="O171" s="13">
        <v>50</v>
      </c>
      <c r="R171" s="28">
        <f t="shared" ref="R171:R234" si="35">IF(D171&gt;0,((E171-D171)/D171),"")</f>
        <v>1</v>
      </c>
      <c r="S171" s="28">
        <f t="shared" ref="S171:S234" si="36">IF(E171&gt;0,((F171-E171)/E171),"")</f>
        <v>-1</v>
      </c>
      <c r="T171" s="28" t="str">
        <f t="shared" ref="T171:T234" si="37">IF(F171&gt;0,((G171-F171)/F171),"")</f>
        <v/>
      </c>
      <c r="U171" s="28">
        <f t="shared" ref="U171:U234" si="38">IF(G171&gt;0,((H171-G171)/G171),"")</f>
        <v>-0.66666666666666663</v>
      </c>
      <c r="V171" s="28">
        <f t="shared" ref="V171:V234" si="39">IF(H171&gt;0,((I171-H171)/H171),"")</f>
        <v>2</v>
      </c>
      <c r="W171" s="28">
        <f t="shared" ref="W171:W234" si="40">IF(I171&gt;0,((J171-I171)/I171),"")</f>
        <v>0</v>
      </c>
      <c r="X171" s="28">
        <f t="shared" ref="X171:X234" si="41">IF(J171&gt;0,((K171-J171)/J171),"")</f>
        <v>0.33333333333333331</v>
      </c>
      <c r="Y171" s="28">
        <f t="shared" ref="Y171:Y234" si="42">IF(K171&gt;0,((L171-K171)/K171),"")</f>
        <v>2.25</v>
      </c>
      <c r="Z171" s="28">
        <f t="shared" ref="Z171:Z234" si="43">IF(L171&gt;0,((M171-L171)/L171),"")</f>
        <v>7.6923076923076927E-2</v>
      </c>
      <c r="AA171" s="28">
        <f t="shared" ref="AA171:AA234" si="44">IF(M171&gt;0,((N171-M171)/M171),"")</f>
        <v>-0.5714285714285714</v>
      </c>
      <c r="AB171" s="29">
        <f>(N171-D171)/D171</f>
        <v>5</v>
      </c>
    </row>
    <row r="172" spans="2:28" ht="22.5" x14ac:dyDescent="0.2">
      <c r="B172" s="62"/>
      <c r="C172" s="20" t="s">
        <v>38</v>
      </c>
      <c r="D172" s="11"/>
      <c r="E172" s="12"/>
      <c r="F172" s="12"/>
      <c r="G172" s="12"/>
      <c r="H172" s="12"/>
      <c r="I172" s="12">
        <v>2</v>
      </c>
      <c r="J172" s="12"/>
      <c r="K172" s="12"/>
      <c r="L172" s="12"/>
      <c r="M172" s="12"/>
      <c r="N172" s="12"/>
      <c r="O172" s="13">
        <v>2</v>
      </c>
      <c r="R172" s="28" t="str">
        <f t="shared" si="35"/>
        <v/>
      </c>
      <c r="S172" s="28" t="str">
        <f t="shared" si="36"/>
        <v/>
      </c>
      <c r="T172" s="28" t="str">
        <f t="shared" si="37"/>
        <v/>
      </c>
      <c r="U172" s="28" t="str">
        <f t="shared" si="38"/>
        <v/>
      </c>
      <c r="V172" s="28" t="str">
        <f t="shared" si="39"/>
        <v/>
      </c>
      <c r="W172" s="28">
        <f t="shared" si="40"/>
        <v>-1</v>
      </c>
      <c r="X172" s="28" t="str">
        <f t="shared" si="41"/>
        <v/>
      </c>
      <c r="Y172" s="28" t="str">
        <f t="shared" si="42"/>
        <v/>
      </c>
      <c r="Z172" s="28" t="str">
        <f t="shared" si="43"/>
        <v/>
      </c>
      <c r="AA172" s="28" t="str">
        <f t="shared" si="44"/>
        <v/>
      </c>
      <c r="AB172" s="29"/>
    </row>
    <row r="173" spans="2:28" ht="22.5" x14ac:dyDescent="0.2">
      <c r="B173" s="62"/>
      <c r="C173" s="20" t="s">
        <v>39</v>
      </c>
      <c r="D173" s="11"/>
      <c r="E173" s="12"/>
      <c r="F173" s="12"/>
      <c r="G173" s="12"/>
      <c r="H173" s="12">
        <v>1</v>
      </c>
      <c r="I173" s="12"/>
      <c r="J173" s="12"/>
      <c r="K173" s="12"/>
      <c r="L173" s="12"/>
      <c r="M173" s="12"/>
      <c r="N173" s="12"/>
      <c r="O173" s="13">
        <v>1</v>
      </c>
      <c r="R173" s="28" t="str">
        <f t="shared" si="35"/>
        <v/>
      </c>
      <c r="S173" s="28" t="str">
        <f t="shared" si="36"/>
        <v/>
      </c>
      <c r="T173" s="28" t="str">
        <f t="shared" si="37"/>
        <v/>
      </c>
      <c r="U173" s="28" t="str">
        <f t="shared" si="38"/>
        <v/>
      </c>
      <c r="V173" s="28">
        <f t="shared" si="39"/>
        <v>-1</v>
      </c>
      <c r="W173" s="28" t="str">
        <f t="shared" si="40"/>
        <v/>
      </c>
      <c r="X173" s="28" t="str">
        <f t="shared" si="41"/>
        <v/>
      </c>
      <c r="Y173" s="28" t="str">
        <f t="shared" si="42"/>
        <v/>
      </c>
      <c r="Z173" s="28" t="str">
        <f t="shared" si="43"/>
        <v/>
      </c>
      <c r="AA173" s="28" t="str">
        <f t="shared" si="44"/>
        <v/>
      </c>
      <c r="AB173" s="29"/>
    </row>
    <row r="174" spans="2:28" x14ac:dyDescent="0.2">
      <c r="B174" s="62"/>
      <c r="C174" s="20" t="s">
        <v>40</v>
      </c>
      <c r="D174" s="11"/>
      <c r="E174" s="12"/>
      <c r="F174" s="12">
        <v>1</v>
      </c>
      <c r="G174" s="12"/>
      <c r="H174" s="12"/>
      <c r="I174" s="12"/>
      <c r="J174" s="12"/>
      <c r="K174" s="12"/>
      <c r="L174" s="12"/>
      <c r="M174" s="12"/>
      <c r="N174" s="12"/>
      <c r="O174" s="13">
        <v>1</v>
      </c>
      <c r="R174" s="28" t="str">
        <f t="shared" si="35"/>
        <v/>
      </c>
      <c r="S174" s="28" t="str">
        <f t="shared" si="36"/>
        <v/>
      </c>
      <c r="T174" s="28">
        <f t="shared" si="37"/>
        <v>-1</v>
      </c>
      <c r="U174" s="28" t="str">
        <f t="shared" si="38"/>
        <v/>
      </c>
      <c r="V174" s="28" t="str">
        <f t="shared" si="39"/>
        <v/>
      </c>
      <c r="W174" s="28" t="str">
        <f t="shared" si="40"/>
        <v/>
      </c>
      <c r="X174" s="28" t="str">
        <f t="shared" si="41"/>
        <v/>
      </c>
      <c r="Y174" s="28" t="str">
        <f t="shared" si="42"/>
        <v/>
      </c>
      <c r="Z174" s="28" t="str">
        <f t="shared" si="43"/>
        <v/>
      </c>
      <c r="AA174" s="28" t="str">
        <f t="shared" si="44"/>
        <v/>
      </c>
      <c r="AB174" s="29"/>
    </row>
    <row r="175" spans="2:28" x14ac:dyDescent="0.2">
      <c r="B175" s="62"/>
      <c r="C175" s="20" t="s">
        <v>41</v>
      </c>
      <c r="D175" s="11">
        <v>3</v>
      </c>
      <c r="E175" s="12"/>
      <c r="F175" s="12">
        <v>7</v>
      </c>
      <c r="G175" s="12">
        <v>4</v>
      </c>
      <c r="H175" s="12">
        <v>5</v>
      </c>
      <c r="I175" s="12">
        <v>2</v>
      </c>
      <c r="J175" s="12">
        <v>3</v>
      </c>
      <c r="K175" s="12"/>
      <c r="L175" s="12">
        <v>1</v>
      </c>
      <c r="M175" s="12"/>
      <c r="N175" s="12"/>
      <c r="O175" s="13">
        <v>25</v>
      </c>
      <c r="R175" s="28">
        <f t="shared" si="35"/>
        <v>-1</v>
      </c>
      <c r="S175" s="28" t="str">
        <f t="shared" si="36"/>
        <v/>
      </c>
      <c r="T175" s="28">
        <f t="shared" si="37"/>
        <v>-0.42857142857142855</v>
      </c>
      <c r="U175" s="28">
        <f t="shared" si="38"/>
        <v>0.25</v>
      </c>
      <c r="V175" s="28">
        <f t="shared" si="39"/>
        <v>-0.6</v>
      </c>
      <c r="W175" s="28">
        <f t="shared" si="40"/>
        <v>0.5</v>
      </c>
      <c r="X175" s="28">
        <f t="shared" si="41"/>
        <v>-1</v>
      </c>
      <c r="Y175" s="28" t="str">
        <f t="shared" si="42"/>
        <v/>
      </c>
      <c r="Z175" s="28">
        <f t="shared" si="43"/>
        <v>-1</v>
      </c>
      <c r="AA175" s="28" t="str">
        <f t="shared" si="44"/>
        <v/>
      </c>
      <c r="AB175" s="29"/>
    </row>
    <row r="176" spans="2:28" ht="22.5" x14ac:dyDescent="0.2">
      <c r="B176" s="62"/>
      <c r="C176" s="20" t="s">
        <v>43</v>
      </c>
      <c r="D176" s="11"/>
      <c r="E176" s="12"/>
      <c r="F176" s="12">
        <v>1</v>
      </c>
      <c r="G176" s="12"/>
      <c r="H176" s="12"/>
      <c r="I176" s="12">
        <v>2</v>
      </c>
      <c r="J176" s="12"/>
      <c r="K176" s="12"/>
      <c r="L176" s="12"/>
      <c r="M176" s="12">
        <v>1</v>
      </c>
      <c r="N176" s="12">
        <v>1</v>
      </c>
      <c r="O176" s="13">
        <v>5</v>
      </c>
      <c r="R176" s="28" t="str">
        <f t="shared" si="35"/>
        <v/>
      </c>
      <c r="S176" s="28" t="str">
        <f t="shared" si="36"/>
        <v/>
      </c>
      <c r="T176" s="28">
        <f t="shared" si="37"/>
        <v>-1</v>
      </c>
      <c r="U176" s="28" t="str">
        <f t="shared" si="38"/>
        <v/>
      </c>
      <c r="V176" s="28" t="str">
        <f t="shared" si="39"/>
        <v/>
      </c>
      <c r="W176" s="28">
        <f t="shared" si="40"/>
        <v>-1</v>
      </c>
      <c r="X176" s="28" t="str">
        <f t="shared" si="41"/>
        <v/>
      </c>
      <c r="Y176" s="28" t="str">
        <f t="shared" si="42"/>
        <v/>
      </c>
      <c r="Z176" s="28" t="str">
        <f t="shared" si="43"/>
        <v/>
      </c>
      <c r="AA176" s="28">
        <f t="shared" si="44"/>
        <v>0</v>
      </c>
      <c r="AB176" s="29">
        <f>(N176-F176)/F176</f>
        <v>0</v>
      </c>
    </row>
    <row r="177" spans="2:28" x14ac:dyDescent="0.2">
      <c r="B177" s="62"/>
      <c r="C177" s="20" t="s">
        <v>44</v>
      </c>
      <c r="D177" s="11"/>
      <c r="E177" s="12"/>
      <c r="F177" s="12"/>
      <c r="G177" s="12"/>
      <c r="H177" s="12"/>
      <c r="I177" s="12">
        <v>2</v>
      </c>
      <c r="J177" s="12"/>
      <c r="K177" s="12">
        <v>1</v>
      </c>
      <c r="L177" s="12"/>
      <c r="M177" s="12"/>
      <c r="N177" s="12"/>
      <c r="O177" s="13">
        <v>3</v>
      </c>
      <c r="R177" s="28" t="str">
        <f t="shared" si="35"/>
        <v/>
      </c>
      <c r="S177" s="28" t="str">
        <f t="shared" si="36"/>
        <v/>
      </c>
      <c r="T177" s="28" t="str">
        <f t="shared" si="37"/>
        <v/>
      </c>
      <c r="U177" s="28" t="str">
        <f t="shared" si="38"/>
        <v/>
      </c>
      <c r="V177" s="28" t="str">
        <f t="shared" si="39"/>
        <v/>
      </c>
      <c r="W177" s="28">
        <f t="shared" si="40"/>
        <v>-1</v>
      </c>
      <c r="X177" s="28" t="str">
        <f t="shared" si="41"/>
        <v/>
      </c>
      <c r="Y177" s="28">
        <f t="shared" si="42"/>
        <v>-1</v>
      </c>
      <c r="Z177" s="28" t="str">
        <f t="shared" si="43"/>
        <v/>
      </c>
      <c r="AA177" s="28" t="str">
        <f t="shared" si="44"/>
        <v/>
      </c>
      <c r="AB177" s="29"/>
    </row>
    <row r="178" spans="2:28" x14ac:dyDescent="0.2">
      <c r="B178" s="62"/>
      <c r="C178" s="20" t="s">
        <v>45</v>
      </c>
      <c r="D178" s="11">
        <v>61</v>
      </c>
      <c r="E178" s="12">
        <v>93</v>
      </c>
      <c r="F178" s="12">
        <v>97</v>
      </c>
      <c r="G178" s="12">
        <v>117</v>
      </c>
      <c r="H178" s="12">
        <v>145</v>
      </c>
      <c r="I178" s="12">
        <v>150</v>
      </c>
      <c r="J178" s="12">
        <v>153</v>
      </c>
      <c r="K178" s="12">
        <v>173</v>
      </c>
      <c r="L178" s="12">
        <v>267</v>
      </c>
      <c r="M178" s="12">
        <v>261</v>
      </c>
      <c r="N178" s="12">
        <v>253</v>
      </c>
      <c r="O178" s="13">
        <v>1770</v>
      </c>
      <c r="R178" s="28">
        <f t="shared" si="35"/>
        <v>0.52459016393442626</v>
      </c>
      <c r="S178" s="28">
        <f t="shared" si="36"/>
        <v>4.3010752688172046E-2</v>
      </c>
      <c r="T178" s="28">
        <f t="shared" si="37"/>
        <v>0.20618556701030927</v>
      </c>
      <c r="U178" s="28">
        <f t="shared" si="38"/>
        <v>0.23931623931623933</v>
      </c>
      <c r="V178" s="28">
        <f t="shared" si="39"/>
        <v>3.4482758620689655E-2</v>
      </c>
      <c r="W178" s="28">
        <f t="shared" si="40"/>
        <v>0.02</v>
      </c>
      <c r="X178" s="28">
        <f t="shared" si="41"/>
        <v>0.13071895424836602</v>
      </c>
      <c r="Y178" s="28">
        <f t="shared" si="42"/>
        <v>0.54335260115606931</v>
      </c>
      <c r="Z178" s="28">
        <f t="shared" si="43"/>
        <v>-2.247191011235955E-2</v>
      </c>
      <c r="AA178" s="28">
        <f t="shared" si="44"/>
        <v>-3.0651340996168581E-2</v>
      </c>
      <c r="AB178" s="29">
        <f>(N178-D178)/D178</f>
        <v>3.1475409836065573</v>
      </c>
    </row>
    <row r="179" spans="2:28" ht="22.5" x14ac:dyDescent="0.2">
      <c r="B179" s="62"/>
      <c r="C179" s="20" t="s">
        <v>47</v>
      </c>
      <c r="D179" s="11"/>
      <c r="E179" s="12"/>
      <c r="F179" s="12"/>
      <c r="G179" s="12">
        <v>2</v>
      </c>
      <c r="H179" s="12">
        <v>7</v>
      </c>
      <c r="I179" s="12">
        <v>3</v>
      </c>
      <c r="J179" s="12">
        <v>1</v>
      </c>
      <c r="K179" s="12"/>
      <c r="L179" s="12"/>
      <c r="M179" s="12"/>
      <c r="N179" s="12"/>
      <c r="O179" s="13">
        <v>13</v>
      </c>
      <c r="R179" s="28" t="str">
        <f t="shared" si="35"/>
        <v/>
      </c>
      <c r="S179" s="28" t="str">
        <f t="shared" si="36"/>
        <v/>
      </c>
      <c r="T179" s="28" t="str">
        <f t="shared" si="37"/>
        <v/>
      </c>
      <c r="U179" s="28">
        <f t="shared" si="38"/>
        <v>2.5</v>
      </c>
      <c r="V179" s="28">
        <f t="shared" si="39"/>
        <v>-0.5714285714285714</v>
      </c>
      <c r="W179" s="28">
        <f t="shared" si="40"/>
        <v>-0.66666666666666663</v>
      </c>
      <c r="X179" s="28">
        <f t="shared" si="41"/>
        <v>-1</v>
      </c>
      <c r="Y179" s="28" t="str">
        <f t="shared" si="42"/>
        <v/>
      </c>
      <c r="Z179" s="28" t="str">
        <f t="shared" si="43"/>
        <v/>
      </c>
      <c r="AA179" s="28" t="str">
        <f t="shared" si="44"/>
        <v/>
      </c>
      <c r="AB179" s="29"/>
    </row>
    <row r="180" spans="2:28" ht="22.5" x14ac:dyDescent="0.2">
      <c r="B180" s="62"/>
      <c r="C180" s="20" t="s">
        <v>48</v>
      </c>
      <c r="D180" s="11">
        <v>1</v>
      </c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3">
        <v>1</v>
      </c>
      <c r="R180" s="28">
        <f t="shared" si="35"/>
        <v>-1</v>
      </c>
      <c r="S180" s="28" t="str">
        <f t="shared" si="36"/>
        <v/>
      </c>
      <c r="T180" s="28" t="str">
        <f t="shared" si="37"/>
        <v/>
      </c>
      <c r="U180" s="28" t="str">
        <f t="shared" si="38"/>
        <v/>
      </c>
      <c r="V180" s="28" t="str">
        <f t="shared" si="39"/>
        <v/>
      </c>
      <c r="W180" s="28" t="str">
        <f t="shared" si="40"/>
        <v/>
      </c>
      <c r="X180" s="28" t="str">
        <f t="shared" si="41"/>
        <v/>
      </c>
      <c r="Y180" s="28" t="str">
        <f t="shared" si="42"/>
        <v/>
      </c>
      <c r="Z180" s="28" t="str">
        <f t="shared" si="43"/>
        <v/>
      </c>
      <c r="AA180" s="28" t="str">
        <f t="shared" si="44"/>
        <v/>
      </c>
      <c r="AB180" s="29"/>
    </row>
    <row r="181" spans="2:28" x14ac:dyDescent="0.2">
      <c r="B181" s="62"/>
      <c r="C181" s="20" t="s">
        <v>50</v>
      </c>
      <c r="D181" s="11">
        <v>1</v>
      </c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3">
        <v>1</v>
      </c>
      <c r="R181" s="28">
        <f t="shared" si="35"/>
        <v>-1</v>
      </c>
      <c r="S181" s="28" t="str">
        <f t="shared" si="36"/>
        <v/>
      </c>
      <c r="T181" s="28" t="str">
        <f t="shared" si="37"/>
        <v/>
      </c>
      <c r="U181" s="28" t="str">
        <f t="shared" si="38"/>
        <v/>
      </c>
      <c r="V181" s="28" t="str">
        <f t="shared" si="39"/>
        <v/>
      </c>
      <c r="W181" s="28" t="str">
        <f t="shared" si="40"/>
        <v/>
      </c>
      <c r="X181" s="28" t="str">
        <f t="shared" si="41"/>
        <v/>
      </c>
      <c r="Y181" s="28" t="str">
        <f t="shared" si="42"/>
        <v/>
      </c>
      <c r="Z181" s="28" t="str">
        <f t="shared" si="43"/>
        <v/>
      </c>
      <c r="AA181" s="28" t="str">
        <f t="shared" si="44"/>
        <v/>
      </c>
      <c r="AB181" s="29"/>
    </row>
    <row r="182" spans="2:28" x14ac:dyDescent="0.2">
      <c r="B182" s="62"/>
      <c r="C182" s="20" t="s">
        <v>51</v>
      </c>
      <c r="D182" s="11">
        <v>11</v>
      </c>
      <c r="E182" s="12">
        <v>1</v>
      </c>
      <c r="F182" s="12">
        <v>1</v>
      </c>
      <c r="G182" s="12"/>
      <c r="H182" s="12"/>
      <c r="I182" s="12"/>
      <c r="J182" s="12"/>
      <c r="K182" s="12"/>
      <c r="L182" s="12"/>
      <c r="M182" s="12"/>
      <c r="N182" s="12"/>
      <c r="O182" s="13">
        <v>13</v>
      </c>
      <c r="R182" s="28">
        <f t="shared" si="35"/>
        <v>-0.90909090909090906</v>
      </c>
      <c r="S182" s="28">
        <f t="shared" si="36"/>
        <v>0</v>
      </c>
      <c r="T182" s="28">
        <f t="shared" si="37"/>
        <v>-1</v>
      </c>
      <c r="U182" s="28" t="str">
        <f t="shared" si="38"/>
        <v/>
      </c>
      <c r="V182" s="28" t="str">
        <f t="shared" si="39"/>
        <v/>
      </c>
      <c r="W182" s="28" t="str">
        <f t="shared" si="40"/>
        <v/>
      </c>
      <c r="X182" s="28" t="str">
        <f t="shared" si="41"/>
        <v/>
      </c>
      <c r="Y182" s="28" t="str">
        <f t="shared" si="42"/>
        <v/>
      </c>
      <c r="Z182" s="28" t="str">
        <f t="shared" si="43"/>
        <v/>
      </c>
      <c r="AA182" s="28" t="str">
        <f t="shared" si="44"/>
        <v/>
      </c>
      <c r="AB182" s="29"/>
    </row>
    <row r="183" spans="2:28" x14ac:dyDescent="0.2">
      <c r="B183" s="62"/>
      <c r="C183" s="20" t="s">
        <v>52</v>
      </c>
      <c r="D183" s="11">
        <v>12</v>
      </c>
      <c r="E183" s="12">
        <v>16</v>
      </c>
      <c r="F183" s="12">
        <v>5</v>
      </c>
      <c r="G183" s="12"/>
      <c r="H183" s="12"/>
      <c r="I183" s="12"/>
      <c r="J183" s="12"/>
      <c r="K183" s="12"/>
      <c r="L183" s="12"/>
      <c r="M183" s="12"/>
      <c r="N183" s="12"/>
      <c r="O183" s="13">
        <v>33</v>
      </c>
      <c r="R183" s="28">
        <f t="shared" si="35"/>
        <v>0.33333333333333331</v>
      </c>
      <c r="S183" s="28">
        <f t="shared" si="36"/>
        <v>-0.6875</v>
      </c>
      <c r="T183" s="28">
        <f t="shared" si="37"/>
        <v>-1</v>
      </c>
      <c r="U183" s="28" t="str">
        <f t="shared" si="38"/>
        <v/>
      </c>
      <c r="V183" s="28" t="str">
        <f t="shared" si="39"/>
        <v/>
      </c>
      <c r="W183" s="28" t="str">
        <f t="shared" si="40"/>
        <v/>
      </c>
      <c r="X183" s="28" t="str">
        <f t="shared" si="41"/>
        <v/>
      </c>
      <c r="Y183" s="28" t="str">
        <f t="shared" si="42"/>
        <v/>
      </c>
      <c r="Z183" s="28" t="str">
        <f t="shared" si="43"/>
        <v/>
      </c>
      <c r="AA183" s="28" t="str">
        <f t="shared" si="44"/>
        <v/>
      </c>
      <c r="AB183" s="29"/>
    </row>
    <row r="184" spans="2:28" x14ac:dyDescent="0.2">
      <c r="B184" s="62"/>
      <c r="C184" s="20" t="s">
        <v>53</v>
      </c>
      <c r="D184" s="11"/>
      <c r="E184" s="12">
        <v>3</v>
      </c>
      <c r="F184" s="12">
        <v>20</v>
      </c>
      <c r="G184" s="12">
        <v>20</v>
      </c>
      <c r="H184" s="12">
        <v>16</v>
      </c>
      <c r="I184" s="12">
        <v>18</v>
      </c>
      <c r="J184" s="12">
        <v>17</v>
      </c>
      <c r="K184" s="12">
        <v>12</v>
      </c>
      <c r="L184" s="12">
        <v>14</v>
      </c>
      <c r="M184" s="12">
        <v>21</v>
      </c>
      <c r="N184" s="12">
        <v>10</v>
      </c>
      <c r="O184" s="13">
        <v>151</v>
      </c>
      <c r="R184" s="28" t="str">
        <f t="shared" si="35"/>
        <v/>
      </c>
      <c r="S184" s="28">
        <f t="shared" si="36"/>
        <v>5.666666666666667</v>
      </c>
      <c r="T184" s="28">
        <f t="shared" si="37"/>
        <v>0</v>
      </c>
      <c r="U184" s="28">
        <f t="shared" si="38"/>
        <v>-0.2</v>
      </c>
      <c r="V184" s="28">
        <f t="shared" si="39"/>
        <v>0.125</v>
      </c>
      <c r="W184" s="28">
        <f t="shared" si="40"/>
        <v>-5.5555555555555552E-2</v>
      </c>
      <c r="X184" s="28">
        <f t="shared" si="41"/>
        <v>-0.29411764705882354</v>
      </c>
      <c r="Y184" s="28">
        <f t="shared" si="42"/>
        <v>0.16666666666666666</v>
      </c>
      <c r="Z184" s="28">
        <f t="shared" si="43"/>
        <v>0.5</v>
      </c>
      <c r="AA184" s="28">
        <f t="shared" si="44"/>
        <v>-0.52380952380952384</v>
      </c>
      <c r="AB184" s="29">
        <f>(N184-E184)/E184</f>
        <v>2.3333333333333335</v>
      </c>
    </row>
    <row r="185" spans="2:28" ht="22.5" x14ac:dyDescent="0.2">
      <c r="B185" s="62"/>
      <c r="C185" s="20" t="s">
        <v>54</v>
      </c>
      <c r="D185" s="11">
        <v>26</v>
      </c>
      <c r="E185" s="12">
        <v>32</v>
      </c>
      <c r="F185" s="12">
        <v>47</v>
      </c>
      <c r="G185" s="12">
        <v>32</v>
      </c>
      <c r="H185" s="12">
        <v>41</v>
      </c>
      <c r="I185" s="12">
        <v>35</v>
      </c>
      <c r="J185" s="12">
        <v>33</v>
      </c>
      <c r="K185" s="12">
        <v>32</v>
      </c>
      <c r="L185" s="12">
        <v>30</v>
      </c>
      <c r="M185" s="12">
        <v>42</v>
      </c>
      <c r="N185" s="12">
        <v>45</v>
      </c>
      <c r="O185" s="13">
        <v>395</v>
      </c>
      <c r="R185" s="28">
        <f t="shared" si="35"/>
        <v>0.23076923076923078</v>
      </c>
      <c r="S185" s="28">
        <f t="shared" si="36"/>
        <v>0.46875</v>
      </c>
      <c r="T185" s="28">
        <f t="shared" si="37"/>
        <v>-0.31914893617021278</v>
      </c>
      <c r="U185" s="28">
        <f t="shared" si="38"/>
        <v>0.28125</v>
      </c>
      <c r="V185" s="28">
        <f t="shared" si="39"/>
        <v>-0.14634146341463414</v>
      </c>
      <c r="W185" s="28">
        <f t="shared" si="40"/>
        <v>-5.7142857142857141E-2</v>
      </c>
      <c r="X185" s="28">
        <f t="shared" si="41"/>
        <v>-3.0303030303030304E-2</v>
      </c>
      <c r="Y185" s="28">
        <f t="shared" si="42"/>
        <v>-6.25E-2</v>
      </c>
      <c r="Z185" s="28">
        <f t="shared" si="43"/>
        <v>0.4</v>
      </c>
      <c r="AA185" s="28">
        <f t="shared" si="44"/>
        <v>7.1428571428571425E-2</v>
      </c>
      <c r="AB185" s="29">
        <f>(N185-D185)/D185</f>
        <v>0.73076923076923073</v>
      </c>
    </row>
    <row r="186" spans="2:28" ht="22.5" x14ac:dyDescent="0.2">
      <c r="B186" s="62"/>
      <c r="C186" s="20" t="s">
        <v>55</v>
      </c>
      <c r="D186" s="11"/>
      <c r="E186" s="12">
        <v>1</v>
      </c>
      <c r="F186" s="12">
        <v>2</v>
      </c>
      <c r="G186" s="12">
        <v>1</v>
      </c>
      <c r="H186" s="12">
        <v>1</v>
      </c>
      <c r="I186" s="12"/>
      <c r="J186" s="12">
        <v>1</v>
      </c>
      <c r="K186" s="12">
        <v>1</v>
      </c>
      <c r="L186" s="12">
        <v>3</v>
      </c>
      <c r="M186" s="12"/>
      <c r="N186" s="12">
        <v>2</v>
      </c>
      <c r="O186" s="13">
        <v>12</v>
      </c>
      <c r="R186" s="28" t="str">
        <f t="shared" si="35"/>
        <v/>
      </c>
      <c r="S186" s="28">
        <f t="shared" si="36"/>
        <v>1</v>
      </c>
      <c r="T186" s="28">
        <f t="shared" si="37"/>
        <v>-0.5</v>
      </c>
      <c r="U186" s="28">
        <f t="shared" si="38"/>
        <v>0</v>
      </c>
      <c r="V186" s="28">
        <f t="shared" si="39"/>
        <v>-1</v>
      </c>
      <c r="W186" s="28" t="str">
        <f t="shared" si="40"/>
        <v/>
      </c>
      <c r="X186" s="28">
        <f t="shared" si="41"/>
        <v>0</v>
      </c>
      <c r="Y186" s="28">
        <f t="shared" si="42"/>
        <v>2</v>
      </c>
      <c r="Z186" s="28">
        <f t="shared" si="43"/>
        <v>-1</v>
      </c>
      <c r="AA186" s="28" t="str">
        <f t="shared" si="44"/>
        <v/>
      </c>
      <c r="AB186" s="29">
        <f>(N186-E186)/E186</f>
        <v>1</v>
      </c>
    </row>
    <row r="187" spans="2:28" ht="22.5" x14ac:dyDescent="0.2">
      <c r="B187" s="62"/>
      <c r="C187" s="20" t="s">
        <v>56</v>
      </c>
      <c r="D187" s="11">
        <v>246</v>
      </c>
      <c r="E187" s="12">
        <v>237</v>
      </c>
      <c r="F187" s="12">
        <v>188</v>
      </c>
      <c r="G187" s="12">
        <v>231</v>
      </c>
      <c r="H187" s="12">
        <v>220</v>
      </c>
      <c r="I187" s="12">
        <v>188</v>
      </c>
      <c r="J187" s="12">
        <v>203</v>
      </c>
      <c r="K187" s="12">
        <v>230</v>
      </c>
      <c r="L187" s="12">
        <v>300</v>
      </c>
      <c r="M187" s="12">
        <v>477</v>
      </c>
      <c r="N187" s="12">
        <v>481</v>
      </c>
      <c r="O187" s="13">
        <v>3001</v>
      </c>
      <c r="R187" s="28">
        <f t="shared" si="35"/>
        <v>-3.6585365853658534E-2</v>
      </c>
      <c r="S187" s="28">
        <f t="shared" si="36"/>
        <v>-0.20675105485232068</v>
      </c>
      <c r="T187" s="28">
        <f t="shared" si="37"/>
        <v>0.22872340425531915</v>
      </c>
      <c r="U187" s="28">
        <f t="shared" si="38"/>
        <v>-4.7619047619047616E-2</v>
      </c>
      <c r="V187" s="28">
        <f t="shared" si="39"/>
        <v>-0.14545454545454545</v>
      </c>
      <c r="W187" s="28">
        <f t="shared" si="40"/>
        <v>7.9787234042553196E-2</v>
      </c>
      <c r="X187" s="28">
        <f t="shared" si="41"/>
        <v>0.13300492610837439</v>
      </c>
      <c r="Y187" s="28">
        <f t="shared" si="42"/>
        <v>0.30434782608695654</v>
      </c>
      <c r="Z187" s="28">
        <f t="shared" si="43"/>
        <v>0.59</v>
      </c>
      <c r="AA187" s="28">
        <f t="shared" si="44"/>
        <v>8.385744234800839E-3</v>
      </c>
      <c r="AB187" s="29">
        <f>(N187-D187)/D187</f>
        <v>0.95528455284552849</v>
      </c>
    </row>
    <row r="188" spans="2:28" ht="22.5" x14ac:dyDescent="0.2">
      <c r="B188" s="62"/>
      <c r="C188" s="20" t="s">
        <v>57</v>
      </c>
      <c r="D188" s="11">
        <v>33</v>
      </c>
      <c r="E188" s="12">
        <v>10</v>
      </c>
      <c r="F188" s="12">
        <v>4</v>
      </c>
      <c r="G188" s="12"/>
      <c r="H188" s="12">
        <v>6</v>
      </c>
      <c r="I188" s="12">
        <v>6</v>
      </c>
      <c r="J188" s="12">
        <v>4</v>
      </c>
      <c r="K188" s="12">
        <v>1</v>
      </c>
      <c r="L188" s="12"/>
      <c r="M188" s="12"/>
      <c r="N188" s="12"/>
      <c r="O188" s="13">
        <v>64</v>
      </c>
      <c r="R188" s="28">
        <f t="shared" si="35"/>
        <v>-0.69696969696969702</v>
      </c>
      <c r="S188" s="28">
        <f t="shared" si="36"/>
        <v>-0.6</v>
      </c>
      <c r="T188" s="28">
        <f t="shared" si="37"/>
        <v>-1</v>
      </c>
      <c r="U188" s="28" t="str">
        <f t="shared" si="38"/>
        <v/>
      </c>
      <c r="V188" s="28">
        <f t="shared" si="39"/>
        <v>0</v>
      </c>
      <c r="W188" s="28">
        <f t="shared" si="40"/>
        <v>-0.33333333333333331</v>
      </c>
      <c r="X188" s="28">
        <f t="shared" si="41"/>
        <v>-0.75</v>
      </c>
      <c r="Y188" s="28">
        <f t="shared" si="42"/>
        <v>-1</v>
      </c>
      <c r="Z188" s="28" t="str">
        <f t="shared" si="43"/>
        <v/>
      </c>
      <c r="AA188" s="28" t="str">
        <f t="shared" si="44"/>
        <v/>
      </c>
      <c r="AB188" s="29"/>
    </row>
    <row r="189" spans="2:28" ht="22.5" x14ac:dyDescent="0.2">
      <c r="B189" s="62"/>
      <c r="C189" s="20" t="s">
        <v>58</v>
      </c>
      <c r="D189" s="11">
        <v>5</v>
      </c>
      <c r="E189" s="12">
        <v>2</v>
      </c>
      <c r="F189" s="12">
        <v>7</v>
      </c>
      <c r="G189" s="12">
        <v>30</v>
      </c>
      <c r="H189" s="12">
        <v>24</v>
      </c>
      <c r="I189" s="12">
        <v>41</v>
      </c>
      <c r="J189" s="12">
        <v>14</v>
      </c>
      <c r="K189" s="12">
        <v>1</v>
      </c>
      <c r="L189" s="12"/>
      <c r="M189" s="12"/>
      <c r="N189" s="12"/>
      <c r="O189" s="13">
        <v>124</v>
      </c>
      <c r="R189" s="28">
        <f t="shared" si="35"/>
        <v>-0.6</v>
      </c>
      <c r="S189" s="28">
        <f t="shared" si="36"/>
        <v>2.5</v>
      </c>
      <c r="T189" s="28">
        <f t="shared" si="37"/>
        <v>3.2857142857142856</v>
      </c>
      <c r="U189" s="28">
        <f t="shared" si="38"/>
        <v>-0.2</v>
      </c>
      <c r="V189" s="28">
        <f t="shared" si="39"/>
        <v>0.70833333333333337</v>
      </c>
      <c r="W189" s="28">
        <f t="shared" si="40"/>
        <v>-0.65853658536585369</v>
      </c>
      <c r="X189" s="28">
        <f t="shared" si="41"/>
        <v>-0.9285714285714286</v>
      </c>
      <c r="Y189" s="28">
        <f t="shared" si="42"/>
        <v>-1</v>
      </c>
      <c r="Z189" s="28" t="str">
        <f t="shared" si="43"/>
        <v/>
      </c>
      <c r="AA189" s="28" t="str">
        <f t="shared" si="44"/>
        <v/>
      </c>
      <c r="AB189" s="29"/>
    </row>
    <row r="190" spans="2:28" x14ac:dyDescent="0.2">
      <c r="B190" s="62"/>
      <c r="C190" s="20" t="s">
        <v>59</v>
      </c>
      <c r="D190" s="11">
        <v>296</v>
      </c>
      <c r="E190" s="12">
        <v>324</v>
      </c>
      <c r="F190" s="12">
        <v>275</v>
      </c>
      <c r="G190" s="12">
        <v>286</v>
      </c>
      <c r="H190" s="12">
        <v>308</v>
      </c>
      <c r="I190" s="12">
        <v>287</v>
      </c>
      <c r="J190" s="12">
        <v>318</v>
      </c>
      <c r="K190" s="12">
        <v>279</v>
      </c>
      <c r="L190" s="12">
        <v>400</v>
      </c>
      <c r="M190" s="12">
        <v>558</v>
      </c>
      <c r="N190" s="12">
        <v>591</v>
      </c>
      <c r="O190" s="13">
        <v>3922</v>
      </c>
      <c r="R190" s="28">
        <f t="shared" si="35"/>
        <v>9.45945945945946E-2</v>
      </c>
      <c r="S190" s="28">
        <f t="shared" si="36"/>
        <v>-0.15123456790123457</v>
      </c>
      <c r="T190" s="28">
        <f t="shared" si="37"/>
        <v>0.04</v>
      </c>
      <c r="U190" s="28">
        <f t="shared" si="38"/>
        <v>7.6923076923076927E-2</v>
      </c>
      <c r="V190" s="28">
        <f t="shared" si="39"/>
        <v>-6.8181818181818177E-2</v>
      </c>
      <c r="W190" s="28">
        <f t="shared" si="40"/>
        <v>0.10801393728222997</v>
      </c>
      <c r="X190" s="28">
        <f t="shared" si="41"/>
        <v>-0.12264150943396226</v>
      </c>
      <c r="Y190" s="28">
        <f t="shared" si="42"/>
        <v>0.43369175627240142</v>
      </c>
      <c r="Z190" s="28">
        <f t="shared" si="43"/>
        <v>0.39500000000000002</v>
      </c>
      <c r="AA190" s="28">
        <f t="shared" si="44"/>
        <v>5.9139784946236562E-2</v>
      </c>
      <c r="AB190" s="29">
        <f t="shared" ref="AB190:AB195" si="45">(N190-D190)/D190</f>
        <v>0.9966216216216216</v>
      </c>
    </row>
    <row r="191" spans="2:28" x14ac:dyDescent="0.2">
      <c r="B191" s="62"/>
      <c r="C191" s="20" t="s">
        <v>60</v>
      </c>
      <c r="D191" s="11">
        <v>12</v>
      </c>
      <c r="E191" s="12">
        <v>5</v>
      </c>
      <c r="F191" s="12">
        <v>11</v>
      </c>
      <c r="G191" s="12">
        <v>12</v>
      </c>
      <c r="H191" s="12">
        <v>9</v>
      </c>
      <c r="I191" s="12">
        <v>14</v>
      </c>
      <c r="J191" s="12">
        <v>15</v>
      </c>
      <c r="K191" s="12">
        <v>19</v>
      </c>
      <c r="L191" s="12">
        <v>17</v>
      </c>
      <c r="M191" s="12">
        <v>32</v>
      </c>
      <c r="N191" s="12">
        <v>30</v>
      </c>
      <c r="O191" s="13">
        <v>176</v>
      </c>
      <c r="R191" s="28">
        <f t="shared" si="35"/>
        <v>-0.58333333333333337</v>
      </c>
      <c r="S191" s="28">
        <f t="shared" si="36"/>
        <v>1.2</v>
      </c>
      <c r="T191" s="28">
        <f t="shared" si="37"/>
        <v>9.0909090909090912E-2</v>
      </c>
      <c r="U191" s="28">
        <f t="shared" si="38"/>
        <v>-0.25</v>
      </c>
      <c r="V191" s="28">
        <f t="shared" si="39"/>
        <v>0.55555555555555558</v>
      </c>
      <c r="W191" s="28">
        <f t="shared" si="40"/>
        <v>7.1428571428571425E-2</v>
      </c>
      <c r="X191" s="28">
        <f t="shared" si="41"/>
        <v>0.26666666666666666</v>
      </c>
      <c r="Y191" s="28">
        <f t="shared" si="42"/>
        <v>-0.10526315789473684</v>
      </c>
      <c r="Z191" s="28">
        <f t="shared" si="43"/>
        <v>0.88235294117647056</v>
      </c>
      <c r="AA191" s="28">
        <f t="shared" si="44"/>
        <v>-6.25E-2</v>
      </c>
      <c r="AB191" s="29">
        <f t="shared" si="45"/>
        <v>1.5</v>
      </c>
    </row>
    <row r="192" spans="2:28" ht="22.5" x14ac:dyDescent="0.2">
      <c r="B192" s="62"/>
      <c r="C192" s="20" t="s">
        <v>61</v>
      </c>
      <c r="D192" s="11">
        <v>1824</v>
      </c>
      <c r="E192" s="12">
        <v>2927</v>
      </c>
      <c r="F192" s="12">
        <v>3136</v>
      </c>
      <c r="G192" s="12">
        <v>4200</v>
      </c>
      <c r="H192" s="12">
        <v>5835</v>
      </c>
      <c r="I192" s="12">
        <v>5466</v>
      </c>
      <c r="J192" s="12">
        <v>5521</v>
      </c>
      <c r="K192" s="12">
        <v>4566</v>
      </c>
      <c r="L192" s="12">
        <v>5265</v>
      </c>
      <c r="M192" s="12">
        <v>6222</v>
      </c>
      <c r="N192" s="12">
        <v>6089</v>
      </c>
      <c r="O192" s="13">
        <v>51051</v>
      </c>
      <c r="R192" s="28">
        <f t="shared" si="35"/>
        <v>0.60471491228070173</v>
      </c>
      <c r="S192" s="28">
        <f t="shared" si="36"/>
        <v>7.1404168090194745E-2</v>
      </c>
      <c r="T192" s="28">
        <f t="shared" si="37"/>
        <v>0.3392857142857143</v>
      </c>
      <c r="U192" s="28">
        <f t="shared" si="38"/>
        <v>0.38928571428571429</v>
      </c>
      <c r="V192" s="28">
        <f t="shared" si="39"/>
        <v>-6.3239074550128532E-2</v>
      </c>
      <c r="W192" s="28">
        <f t="shared" si="40"/>
        <v>1.0062202707647273E-2</v>
      </c>
      <c r="X192" s="28">
        <f t="shared" si="41"/>
        <v>-0.17297591016120267</v>
      </c>
      <c r="Y192" s="28">
        <f t="shared" si="42"/>
        <v>0.15308804204993429</v>
      </c>
      <c r="Z192" s="28">
        <f t="shared" si="43"/>
        <v>0.18176638176638177</v>
      </c>
      <c r="AA192" s="28">
        <f t="shared" si="44"/>
        <v>-2.1375763420122148E-2</v>
      </c>
      <c r="AB192" s="29">
        <f t="shared" si="45"/>
        <v>2.338267543859649</v>
      </c>
    </row>
    <row r="193" spans="2:28" x14ac:dyDescent="0.2">
      <c r="B193" s="62"/>
      <c r="C193" s="20" t="s">
        <v>63</v>
      </c>
      <c r="D193" s="11">
        <v>1</v>
      </c>
      <c r="E193" s="12">
        <v>3</v>
      </c>
      <c r="F193" s="12"/>
      <c r="G193" s="12">
        <v>3</v>
      </c>
      <c r="H193" s="12">
        <v>1</v>
      </c>
      <c r="I193" s="12">
        <v>3</v>
      </c>
      <c r="J193" s="12">
        <v>2</v>
      </c>
      <c r="K193" s="12">
        <v>2</v>
      </c>
      <c r="L193" s="12">
        <v>5</v>
      </c>
      <c r="M193" s="12">
        <v>6</v>
      </c>
      <c r="N193" s="12">
        <v>7</v>
      </c>
      <c r="O193" s="13">
        <v>33</v>
      </c>
      <c r="R193" s="28">
        <f t="shared" si="35"/>
        <v>2</v>
      </c>
      <c r="S193" s="28">
        <f t="shared" si="36"/>
        <v>-1</v>
      </c>
      <c r="T193" s="28" t="str">
        <f t="shared" si="37"/>
        <v/>
      </c>
      <c r="U193" s="28">
        <f t="shared" si="38"/>
        <v>-0.66666666666666663</v>
      </c>
      <c r="V193" s="28">
        <f t="shared" si="39"/>
        <v>2</v>
      </c>
      <c r="W193" s="28">
        <f t="shared" si="40"/>
        <v>-0.33333333333333331</v>
      </c>
      <c r="X193" s="28">
        <f t="shared" si="41"/>
        <v>0</v>
      </c>
      <c r="Y193" s="28">
        <f t="shared" si="42"/>
        <v>1.5</v>
      </c>
      <c r="Z193" s="28">
        <f t="shared" si="43"/>
        <v>0.2</v>
      </c>
      <c r="AA193" s="28">
        <f t="shared" si="44"/>
        <v>0.16666666666666666</v>
      </c>
      <c r="AB193" s="29">
        <f t="shared" si="45"/>
        <v>6</v>
      </c>
    </row>
    <row r="194" spans="2:28" x14ac:dyDescent="0.2">
      <c r="B194" s="61" t="s">
        <v>19</v>
      </c>
      <c r="C194" s="20" t="s">
        <v>27</v>
      </c>
      <c r="D194" s="11">
        <v>2</v>
      </c>
      <c r="E194" s="12"/>
      <c r="F194" s="12"/>
      <c r="G194" s="12"/>
      <c r="H194" s="12">
        <v>1</v>
      </c>
      <c r="I194" s="12"/>
      <c r="J194" s="12">
        <v>2</v>
      </c>
      <c r="K194" s="12"/>
      <c r="L194" s="12">
        <v>1</v>
      </c>
      <c r="M194" s="12">
        <v>2</v>
      </c>
      <c r="N194" s="12">
        <v>4</v>
      </c>
      <c r="O194" s="13">
        <v>12</v>
      </c>
      <c r="R194" s="28">
        <f t="shared" si="35"/>
        <v>-1</v>
      </c>
      <c r="S194" s="28" t="str">
        <f t="shared" si="36"/>
        <v/>
      </c>
      <c r="T194" s="28" t="str">
        <f t="shared" si="37"/>
        <v/>
      </c>
      <c r="U194" s="28" t="str">
        <f t="shared" si="38"/>
        <v/>
      </c>
      <c r="V194" s="28">
        <f t="shared" si="39"/>
        <v>-1</v>
      </c>
      <c r="W194" s="28" t="str">
        <f t="shared" si="40"/>
        <v/>
      </c>
      <c r="X194" s="28">
        <f t="shared" si="41"/>
        <v>-1</v>
      </c>
      <c r="Y194" s="28" t="str">
        <f t="shared" si="42"/>
        <v/>
      </c>
      <c r="Z194" s="28">
        <f t="shared" si="43"/>
        <v>1</v>
      </c>
      <c r="AA194" s="28">
        <f t="shared" si="44"/>
        <v>1</v>
      </c>
      <c r="AB194" s="29">
        <f t="shared" si="45"/>
        <v>1</v>
      </c>
    </row>
    <row r="195" spans="2:28" x14ac:dyDescent="0.2">
      <c r="B195" s="62"/>
      <c r="C195" s="20" t="s">
        <v>29</v>
      </c>
      <c r="D195" s="11">
        <v>7</v>
      </c>
      <c r="E195" s="12">
        <v>18</v>
      </c>
      <c r="F195" s="12">
        <v>19</v>
      </c>
      <c r="G195" s="12">
        <v>13</v>
      </c>
      <c r="H195" s="12">
        <v>18</v>
      </c>
      <c r="I195" s="12">
        <v>10</v>
      </c>
      <c r="J195" s="12">
        <v>13</v>
      </c>
      <c r="K195" s="12">
        <v>5</v>
      </c>
      <c r="L195" s="12">
        <v>15</v>
      </c>
      <c r="M195" s="12">
        <v>13</v>
      </c>
      <c r="N195" s="12">
        <v>19</v>
      </c>
      <c r="O195" s="13">
        <v>150</v>
      </c>
      <c r="R195" s="28">
        <f t="shared" si="35"/>
        <v>1.5714285714285714</v>
      </c>
      <c r="S195" s="28">
        <f t="shared" si="36"/>
        <v>5.5555555555555552E-2</v>
      </c>
      <c r="T195" s="28">
        <f t="shared" si="37"/>
        <v>-0.31578947368421051</v>
      </c>
      <c r="U195" s="28">
        <f t="shared" si="38"/>
        <v>0.38461538461538464</v>
      </c>
      <c r="V195" s="28">
        <f t="shared" si="39"/>
        <v>-0.44444444444444442</v>
      </c>
      <c r="W195" s="28">
        <f t="shared" si="40"/>
        <v>0.3</v>
      </c>
      <c r="X195" s="28">
        <f t="shared" si="41"/>
        <v>-0.61538461538461542</v>
      </c>
      <c r="Y195" s="28">
        <f t="shared" si="42"/>
        <v>2</v>
      </c>
      <c r="Z195" s="28">
        <f t="shared" si="43"/>
        <v>-0.13333333333333333</v>
      </c>
      <c r="AA195" s="28">
        <f t="shared" si="44"/>
        <v>0.46153846153846156</v>
      </c>
      <c r="AB195" s="29">
        <f t="shared" si="45"/>
        <v>1.7142857142857142</v>
      </c>
    </row>
    <row r="196" spans="2:28" x14ac:dyDescent="0.2">
      <c r="B196" s="62"/>
      <c r="C196" s="20" t="s">
        <v>30</v>
      </c>
      <c r="D196" s="11">
        <v>2</v>
      </c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3">
        <v>2</v>
      </c>
      <c r="R196" s="28">
        <f t="shared" si="35"/>
        <v>-1</v>
      </c>
      <c r="S196" s="28" t="str">
        <f t="shared" si="36"/>
        <v/>
      </c>
      <c r="T196" s="28" t="str">
        <f t="shared" si="37"/>
        <v/>
      </c>
      <c r="U196" s="28" t="str">
        <f t="shared" si="38"/>
        <v/>
      </c>
      <c r="V196" s="28" t="str">
        <f t="shared" si="39"/>
        <v/>
      </c>
      <c r="W196" s="28" t="str">
        <f t="shared" si="40"/>
        <v/>
      </c>
      <c r="X196" s="28" t="str">
        <f t="shared" si="41"/>
        <v/>
      </c>
      <c r="Y196" s="28" t="str">
        <f t="shared" si="42"/>
        <v/>
      </c>
      <c r="Z196" s="28" t="str">
        <f t="shared" si="43"/>
        <v/>
      </c>
      <c r="AA196" s="28" t="str">
        <f t="shared" si="44"/>
        <v/>
      </c>
      <c r="AB196" s="29"/>
    </row>
    <row r="197" spans="2:28" x14ac:dyDescent="0.2">
      <c r="B197" s="62"/>
      <c r="C197" s="20" t="s">
        <v>31</v>
      </c>
      <c r="D197" s="11">
        <v>4</v>
      </c>
      <c r="E197" s="12">
        <v>4</v>
      </c>
      <c r="F197" s="12">
        <v>5</v>
      </c>
      <c r="G197" s="12">
        <v>1</v>
      </c>
      <c r="H197" s="12">
        <v>2</v>
      </c>
      <c r="I197" s="12">
        <v>1</v>
      </c>
      <c r="J197" s="12">
        <v>1</v>
      </c>
      <c r="K197" s="12">
        <v>1</v>
      </c>
      <c r="L197" s="12"/>
      <c r="M197" s="12">
        <v>1</v>
      </c>
      <c r="N197" s="12">
        <v>1</v>
      </c>
      <c r="O197" s="13">
        <v>21</v>
      </c>
      <c r="R197" s="28">
        <f t="shared" si="35"/>
        <v>0</v>
      </c>
      <c r="S197" s="28">
        <f t="shared" si="36"/>
        <v>0.25</v>
      </c>
      <c r="T197" s="28">
        <f t="shared" si="37"/>
        <v>-0.8</v>
      </c>
      <c r="U197" s="28">
        <f t="shared" si="38"/>
        <v>1</v>
      </c>
      <c r="V197" s="28">
        <f t="shared" si="39"/>
        <v>-0.5</v>
      </c>
      <c r="W197" s="28">
        <f t="shared" si="40"/>
        <v>0</v>
      </c>
      <c r="X197" s="28">
        <f t="shared" si="41"/>
        <v>0</v>
      </c>
      <c r="Y197" s="28">
        <f t="shared" si="42"/>
        <v>-1</v>
      </c>
      <c r="Z197" s="28" t="str">
        <f t="shared" si="43"/>
        <v/>
      </c>
      <c r="AA197" s="28">
        <f t="shared" si="44"/>
        <v>0</v>
      </c>
      <c r="AB197" s="29">
        <f>(N197-D197)/D197</f>
        <v>-0.75</v>
      </c>
    </row>
    <row r="198" spans="2:28" ht="22.5" x14ac:dyDescent="0.2">
      <c r="B198" s="62"/>
      <c r="C198" s="20" t="s">
        <v>32</v>
      </c>
      <c r="D198" s="11">
        <v>1</v>
      </c>
      <c r="E198" s="12"/>
      <c r="F198" s="12">
        <v>1</v>
      </c>
      <c r="G198" s="12">
        <v>1</v>
      </c>
      <c r="H198" s="12">
        <v>1</v>
      </c>
      <c r="I198" s="12">
        <v>2</v>
      </c>
      <c r="J198" s="12"/>
      <c r="K198" s="12">
        <v>2</v>
      </c>
      <c r="L198" s="12">
        <v>2</v>
      </c>
      <c r="M198" s="12"/>
      <c r="N198" s="12"/>
      <c r="O198" s="13">
        <v>10</v>
      </c>
      <c r="R198" s="28">
        <f t="shared" si="35"/>
        <v>-1</v>
      </c>
      <c r="S198" s="28" t="str">
        <f t="shared" si="36"/>
        <v/>
      </c>
      <c r="T198" s="28">
        <f t="shared" si="37"/>
        <v>0</v>
      </c>
      <c r="U198" s="28">
        <f t="shared" si="38"/>
        <v>0</v>
      </c>
      <c r="V198" s="28">
        <f t="shared" si="39"/>
        <v>1</v>
      </c>
      <c r="W198" s="28">
        <f t="shared" si="40"/>
        <v>-1</v>
      </c>
      <c r="X198" s="28" t="str">
        <f t="shared" si="41"/>
        <v/>
      </c>
      <c r="Y198" s="28">
        <f t="shared" si="42"/>
        <v>0</v>
      </c>
      <c r="Z198" s="28">
        <f t="shared" si="43"/>
        <v>-1</v>
      </c>
      <c r="AA198" s="28" t="str">
        <f t="shared" si="44"/>
        <v/>
      </c>
      <c r="AB198" s="29"/>
    </row>
    <row r="199" spans="2:28" x14ac:dyDescent="0.2">
      <c r="B199" s="62"/>
      <c r="C199" s="20" t="s">
        <v>33</v>
      </c>
      <c r="D199" s="11">
        <v>22</v>
      </c>
      <c r="E199" s="12">
        <v>22</v>
      </c>
      <c r="F199" s="12">
        <v>14</v>
      </c>
      <c r="G199" s="12">
        <v>19</v>
      </c>
      <c r="H199" s="12">
        <v>23</v>
      </c>
      <c r="I199" s="12">
        <v>20</v>
      </c>
      <c r="J199" s="12">
        <v>6</v>
      </c>
      <c r="K199" s="12">
        <v>10</v>
      </c>
      <c r="L199" s="12">
        <v>8</v>
      </c>
      <c r="M199" s="12">
        <v>18</v>
      </c>
      <c r="N199" s="12">
        <v>21</v>
      </c>
      <c r="O199" s="13">
        <v>183</v>
      </c>
      <c r="R199" s="28">
        <f t="shared" si="35"/>
        <v>0</v>
      </c>
      <c r="S199" s="28">
        <f t="shared" si="36"/>
        <v>-0.36363636363636365</v>
      </c>
      <c r="T199" s="28">
        <f t="shared" si="37"/>
        <v>0.35714285714285715</v>
      </c>
      <c r="U199" s="28">
        <f t="shared" si="38"/>
        <v>0.21052631578947367</v>
      </c>
      <c r="V199" s="28">
        <f t="shared" si="39"/>
        <v>-0.13043478260869565</v>
      </c>
      <c r="W199" s="28">
        <f t="shared" si="40"/>
        <v>-0.7</v>
      </c>
      <c r="X199" s="28">
        <f t="shared" si="41"/>
        <v>0.66666666666666663</v>
      </c>
      <c r="Y199" s="28">
        <f t="shared" si="42"/>
        <v>-0.2</v>
      </c>
      <c r="Z199" s="28">
        <f t="shared" si="43"/>
        <v>1.25</v>
      </c>
      <c r="AA199" s="28">
        <f t="shared" si="44"/>
        <v>0.16666666666666666</v>
      </c>
      <c r="AB199" s="29">
        <f>(N199-D199)/D199</f>
        <v>-4.5454545454545456E-2</v>
      </c>
    </row>
    <row r="200" spans="2:28" x14ac:dyDescent="0.2">
      <c r="B200" s="62"/>
      <c r="C200" s="20" t="s">
        <v>34</v>
      </c>
      <c r="D200" s="11">
        <v>34</v>
      </c>
      <c r="E200" s="12">
        <v>6</v>
      </c>
      <c r="F200" s="12">
        <v>6</v>
      </c>
      <c r="G200" s="12">
        <v>13</v>
      </c>
      <c r="H200" s="12">
        <v>20</v>
      </c>
      <c r="I200" s="12">
        <v>3</v>
      </c>
      <c r="J200" s="12">
        <v>7</v>
      </c>
      <c r="K200" s="12">
        <v>2</v>
      </c>
      <c r="L200" s="12"/>
      <c r="M200" s="12"/>
      <c r="N200" s="12"/>
      <c r="O200" s="13">
        <v>91</v>
      </c>
      <c r="R200" s="28">
        <f t="shared" si="35"/>
        <v>-0.82352941176470584</v>
      </c>
      <c r="S200" s="28">
        <f t="shared" si="36"/>
        <v>0</v>
      </c>
      <c r="T200" s="28">
        <f t="shared" si="37"/>
        <v>1.1666666666666667</v>
      </c>
      <c r="U200" s="28">
        <f t="shared" si="38"/>
        <v>0.53846153846153844</v>
      </c>
      <c r="V200" s="28">
        <f t="shared" si="39"/>
        <v>-0.85</v>
      </c>
      <c r="W200" s="28">
        <f t="shared" si="40"/>
        <v>1.3333333333333333</v>
      </c>
      <c r="X200" s="28">
        <f t="shared" si="41"/>
        <v>-0.7142857142857143</v>
      </c>
      <c r="Y200" s="28">
        <f t="shared" si="42"/>
        <v>-1</v>
      </c>
      <c r="Z200" s="28" t="str">
        <f t="shared" si="43"/>
        <v/>
      </c>
      <c r="AA200" s="28" t="str">
        <f t="shared" si="44"/>
        <v/>
      </c>
      <c r="AB200" s="29"/>
    </row>
    <row r="201" spans="2:28" x14ac:dyDescent="0.2">
      <c r="B201" s="62"/>
      <c r="C201" s="20" t="s">
        <v>35</v>
      </c>
      <c r="D201" s="11">
        <v>178</v>
      </c>
      <c r="E201" s="12">
        <v>307</v>
      </c>
      <c r="F201" s="12">
        <v>280</v>
      </c>
      <c r="G201" s="12">
        <v>349</v>
      </c>
      <c r="H201" s="12">
        <v>364</v>
      </c>
      <c r="I201" s="12">
        <v>436</v>
      </c>
      <c r="J201" s="12">
        <v>469</v>
      </c>
      <c r="K201" s="12">
        <v>404</v>
      </c>
      <c r="L201" s="12">
        <v>496</v>
      </c>
      <c r="M201" s="12">
        <v>750</v>
      </c>
      <c r="N201" s="12">
        <v>799</v>
      </c>
      <c r="O201" s="13">
        <v>4832</v>
      </c>
      <c r="R201" s="28">
        <f t="shared" si="35"/>
        <v>0.7247191011235955</v>
      </c>
      <c r="S201" s="28">
        <f t="shared" si="36"/>
        <v>-8.7947882736156349E-2</v>
      </c>
      <c r="T201" s="28">
        <f t="shared" si="37"/>
        <v>0.24642857142857144</v>
      </c>
      <c r="U201" s="28">
        <f t="shared" si="38"/>
        <v>4.2979942693409739E-2</v>
      </c>
      <c r="V201" s="28">
        <f t="shared" si="39"/>
        <v>0.19780219780219779</v>
      </c>
      <c r="W201" s="28">
        <f t="shared" si="40"/>
        <v>7.5688073394495417E-2</v>
      </c>
      <c r="X201" s="28">
        <f t="shared" si="41"/>
        <v>-0.13859275053304904</v>
      </c>
      <c r="Y201" s="28">
        <f t="shared" si="42"/>
        <v>0.22772277227722773</v>
      </c>
      <c r="Z201" s="28">
        <f t="shared" si="43"/>
        <v>0.51209677419354838</v>
      </c>
      <c r="AA201" s="28">
        <f t="shared" si="44"/>
        <v>6.5333333333333327E-2</v>
      </c>
      <c r="AB201" s="29">
        <f>(N201-D201)/D201</f>
        <v>3.4887640449438204</v>
      </c>
    </row>
    <row r="202" spans="2:28" x14ac:dyDescent="0.2">
      <c r="B202" s="62"/>
      <c r="C202" s="20" t="s">
        <v>36</v>
      </c>
      <c r="D202" s="11">
        <v>20</v>
      </c>
      <c r="E202" s="12">
        <v>30</v>
      </c>
      <c r="F202" s="12">
        <v>34</v>
      </c>
      <c r="G202" s="12">
        <v>44</v>
      </c>
      <c r="H202" s="12">
        <v>37</v>
      </c>
      <c r="I202" s="12">
        <v>37</v>
      </c>
      <c r="J202" s="12">
        <v>56</v>
      </c>
      <c r="K202" s="12">
        <v>30</v>
      </c>
      <c r="L202" s="12">
        <v>49</v>
      </c>
      <c r="M202" s="12">
        <v>55</v>
      </c>
      <c r="N202" s="12">
        <v>106</v>
      </c>
      <c r="O202" s="13">
        <v>498</v>
      </c>
      <c r="R202" s="28">
        <f t="shared" si="35"/>
        <v>0.5</v>
      </c>
      <c r="S202" s="28">
        <f t="shared" si="36"/>
        <v>0.13333333333333333</v>
      </c>
      <c r="T202" s="28">
        <f t="shared" si="37"/>
        <v>0.29411764705882354</v>
      </c>
      <c r="U202" s="28">
        <f t="shared" si="38"/>
        <v>-0.15909090909090909</v>
      </c>
      <c r="V202" s="28">
        <f t="shared" si="39"/>
        <v>0</v>
      </c>
      <c r="W202" s="28">
        <f t="shared" si="40"/>
        <v>0.51351351351351349</v>
      </c>
      <c r="X202" s="28">
        <f t="shared" si="41"/>
        <v>-0.4642857142857143</v>
      </c>
      <c r="Y202" s="28">
        <f t="shared" si="42"/>
        <v>0.6333333333333333</v>
      </c>
      <c r="Z202" s="28">
        <f t="shared" si="43"/>
        <v>0.12244897959183673</v>
      </c>
      <c r="AA202" s="28">
        <f t="shared" si="44"/>
        <v>0.92727272727272725</v>
      </c>
      <c r="AB202" s="29">
        <f>(N202-D202)/D202</f>
        <v>4.3</v>
      </c>
    </row>
    <row r="203" spans="2:28" x14ac:dyDescent="0.2">
      <c r="B203" s="62"/>
      <c r="C203" s="20" t="s">
        <v>37</v>
      </c>
      <c r="D203" s="11">
        <v>7</v>
      </c>
      <c r="E203" s="12">
        <v>5</v>
      </c>
      <c r="F203" s="12">
        <v>8</v>
      </c>
      <c r="G203" s="12">
        <v>1</v>
      </c>
      <c r="H203" s="12">
        <v>6</v>
      </c>
      <c r="I203" s="12">
        <v>1</v>
      </c>
      <c r="J203" s="12">
        <v>5</v>
      </c>
      <c r="K203" s="12">
        <v>1</v>
      </c>
      <c r="L203" s="12">
        <v>8</v>
      </c>
      <c r="M203" s="12">
        <v>11</v>
      </c>
      <c r="N203" s="12">
        <v>8</v>
      </c>
      <c r="O203" s="13">
        <v>61</v>
      </c>
      <c r="R203" s="28">
        <f t="shared" si="35"/>
        <v>-0.2857142857142857</v>
      </c>
      <c r="S203" s="28">
        <f t="shared" si="36"/>
        <v>0.6</v>
      </c>
      <c r="T203" s="28">
        <f t="shared" si="37"/>
        <v>-0.875</v>
      </c>
      <c r="U203" s="28">
        <f t="shared" si="38"/>
        <v>5</v>
      </c>
      <c r="V203" s="28">
        <f t="shared" si="39"/>
        <v>-0.83333333333333337</v>
      </c>
      <c r="W203" s="28">
        <f t="shared" si="40"/>
        <v>4</v>
      </c>
      <c r="X203" s="28">
        <f t="shared" si="41"/>
        <v>-0.8</v>
      </c>
      <c r="Y203" s="28">
        <f t="shared" si="42"/>
        <v>7</v>
      </c>
      <c r="Z203" s="28">
        <f t="shared" si="43"/>
        <v>0.375</v>
      </c>
      <c r="AA203" s="28">
        <f t="shared" si="44"/>
        <v>-0.27272727272727271</v>
      </c>
      <c r="AB203" s="29">
        <f>(N203-D203)/D203</f>
        <v>0.14285714285714285</v>
      </c>
    </row>
    <row r="204" spans="2:28" ht="22.5" x14ac:dyDescent="0.2">
      <c r="B204" s="62"/>
      <c r="C204" s="20" t="s">
        <v>38</v>
      </c>
      <c r="D204" s="11"/>
      <c r="E204" s="12"/>
      <c r="F204" s="12"/>
      <c r="G204" s="12"/>
      <c r="H204" s="12"/>
      <c r="I204" s="12"/>
      <c r="J204" s="12">
        <v>1</v>
      </c>
      <c r="K204" s="12"/>
      <c r="L204" s="12"/>
      <c r="M204" s="12"/>
      <c r="N204" s="12"/>
      <c r="O204" s="13">
        <v>1</v>
      </c>
      <c r="R204" s="28" t="str">
        <f t="shared" si="35"/>
        <v/>
      </c>
      <c r="S204" s="28" t="str">
        <f t="shared" si="36"/>
        <v/>
      </c>
      <c r="T204" s="28" t="str">
        <f t="shared" si="37"/>
        <v/>
      </c>
      <c r="U204" s="28" t="str">
        <f t="shared" si="38"/>
        <v/>
      </c>
      <c r="V204" s="28" t="str">
        <f t="shared" si="39"/>
        <v/>
      </c>
      <c r="W204" s="28" t="str">
        <f t="shared" si="40"/>
        <v/>
      </c>
      <c r="X204" s="28">
        <f t="shared" si="41"/>
        <v>-1</v>
      </c>
      <c r="Y204" s="28" t="str">
        <f t="shared" si="42"/>
        <v/>
      </c>
      <c r="Z204" s="28" t="str">
        <f t="shared" si="43"/>
        <v/>
      </c>
      <c r="AA204" s="28" t="str">
        <f t="shared" si="44"/>
        <v/>
      </c>
      <c r="AB204" s="29"/>
    </row>
    <row r="205" spans="2:28" ht="22.5" x14ac:dyDescent="0.2">
      <c r="B205" s="62"/>
      <c r="C205" s="20" t="s">
        <v>39</v>
      </c>
      <c r="D205" s="11">
        <v>1</v>
      </c>
      <c r="E205" s="12"/>
      <c r="F205" s="12"/>
      <c r="G205" s="12"/>
      <c r="H205" s="12">
        <v>1</v>
      </c>
      <c r="I205" s="12"/>
      <c r="J205" s="12"/>
      <c r="K205" s="12"/>
      <c r="L205" s="12"/>
      <c r="M205" s="12"/>
      <c r="N205" s="12"/>
      <c r="O205" s="13">
        <v>2</v>
      </c>
      <c r="R205" s="28">
        <f t="shared" si="35"/>
        <v>-1</v>
      </c>
      <c r="S205" s="28" t="str">
        <f t="shared" si="36"/>
        <v/>
      </c>
      <c r="T205" s="28" t="str">
        <f t="shared" si="37"/>
        <v/>
      </c>
      <c r="U205" s="28" t="str">
        <f t="shared" si="38"/>
        <v/>
      </c>
      <c r="V205" s="28">
        <f t="shared" si="39"/>
        <v>-1</v>
      </c>
      <c r="W205" s="28" t="str">
        <f t="shared" si="40"/>
        <v/>
      </c>
      <c r="X205" s="28" t="str">
        <f t="shared" si="41"/>
        <v/>
      </c>
      <c r="Y205" s="28" t="str">
        <f t="shared" si="42"/>
        <v/>
      </c>
      <c r="Z205" s="28" t="str">
        <f t="shared" si="43"/>
        <v/>
      </c>
      <c r="AA205" s="28" t="str">
        <f t="shared" si="44"/>
        <v/>
      </c>
      <c r="AB205" s="29"/>
    </row>
    <row r="206" spans="2:28" x14ac:dyDescent="0.2">
      <c r="B206" s="62"/>
      <c r="C206" s="20" t="s">
        <v>40</v>
      </c>
      <c r="D206" s="11">
        <v>1</v>
      </c>
      <c r="E206" s="12"/>
      <c r="F206" s="12"/>
      <c r="G206" s="12"/>
      <c r="H206" s="12"/>
      <c r="I206" s="12">
        <v>2</v>
      </c>
      <c r="J206" s="12">
        <v>1</v>
      </c>
      <c r="K206" s="12">
        <v>1</v>
      </c>
      <c r="L206" s="12">
        <v>1</v>
      </c>
      <c r="M206" s="12"/>
      <c r="N206" s="12"/>
      <c r="O206" s="13">
        <v>6</v>
      </c>
      <c r="R206" s="28">
        <f t="shared" si="35"/>
        <v>-1</v>
      </c>
      <c r="S206" s="28" t="str">
        <f t="shared" si="36"/>
        <v/>
      </c>
      <c r="T206" s="28" t="str">
        <f t="shared" si="37"/>
        <v/>
      </c>
      <c r="U206" s="28" t="str">
        <f t="shared" si="38"/>
        <v/>
      </c>
      <c r="V206" s="28" t="str">
        <f t="shared" si="39"/>
        <v/>
      </c>
      <c r="W206" s="28">
        <f t="shared" si="40"/>
        <v>-0.5</v>
      </c>
      <c r="X206" s="28">
        <f t="shared" si="41"/>
        <v>0</v>
      </c>
      <c r="Y206" s="28">
        <f t="shared" si="42"/>
        <v>0</v>
      </c>
      <c r="Z206" s="28">
        <f t="shared" si="43"/>
        <v>-1</v>
      </c>
      <c r="AA206" s="28" t="str">
        <f t="shared" si="44"/>
        <v/>
      </c>
      <c r="AB206" s="29"/>
    </row>
    <row r="207" spans="2:28" x14ac:dyDescent="0.2">
      <c r="B207" s="62"/>
      <c r="C207" s="20" t="s">
        <v>41</v>
      </c>
      <c r="D207" s="11">
        <v>2</v>
      </c>
      <c r="E207" s="12"/>
      <c r="F207" s="12">
        <v>3</v>
      </c>
      <c r="G207" s="12"/>
      <c r="H207" s="12">
        <v>1</v>
      </c>
      <c r="I207" s="12">
        <v>3</v>
      </c>
      <c r="J207" s="12"/>
      <c r="K207" s="12">
        <v>1</v>
      </c>
      <c r="L207" s="12">
        <v>2</v>
      </c>
      <c r="M207" s="12"/>
      <c r="N207" s="12"/>
      <c r="O207" s="13">
        <v>12</v>
      </c>
      <c r="R207" s="28">
        <f t="shared" si="35"/>
        <v>-1</v>
      </c>
      <c r="S207" s="28" t="str">
        <f t="shared" si="36"/>
        <v/>
      </c>
      <c r="T207" s="28">
        <f t="shared" si="37"/>
        <v>-1</v>
      </c>
      <c r="U207" s="28" t="str">
        <f t="shared" si="38"/>
        <v/>
      </c>
      <c r="V207" s="28">
        <f t="shared" si="39"/>
        <v>2</v>
      </c>
      <c r="W207" s="28">
        <f t="shared" si="40"/>
        <v>-1</v>
      </c>
      <c r="X207" s="28" t="str">
        <f t="shared" si="41"/>
        <v/>
      </c>
      <c r="Y207" s="28">
        <f t="shared" si="42"/>
        <v>1</v>
      </c>
      <c r="Z207" s="28">
        <f t="shared" si="43"/>
        <v>-1</v>
      </c>
      <c r="AA207" s="28" t="str">
        <f t="shared" si="44"/>
        <v/>
      </c>
      <c r="AB207" s="29"/>
    </row>
    <row r="208" spans="2:28" x14ac:dyDescent="0.2">
      <c r="B208" s="62"/>
      <c r="C208" s="20" t="s">
        <v>42</v>
      </c>
      <c r="D208" s="11">
        <v>5</v>
      </c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3">
        <v>5</v>
      </c>
      <c r="R208" s="28">
        <f t="shared" si="35"/>
        <v>-1</v>
      </c>
      <c r="S208" s="28" t="str">
        <f t="shared" si="36"/>
        <v/>
      </c>
      <c r="T208" s="28" t="str">
        <f t="shared" si="37"/>
        <v/>
      </c>
      <c r="U208" s="28" t="str">
        <f t="shared" si="38"/>
        <v/>
      </c>
      <c r="V208" s="28" t="str">
        <f t="shared" si="39"/>
        <v/>
      </c>
      <c r="W208" s="28" t="str">
        <f t="shared" si="40"/>
        <v/>
      </c>
      <c r="X208" s="28" t="str">
        <f t="shared" si="41"/>
        <v/>
      </c>
      <c r="Y208" s="28" t="str">
        <f t="shared" si="42"/>
        <v/>
      </c>
      <c r="Z208" s="28" t="str">
        <f t="shared" si="43"/>
        <v/>
      </c>
      <c r="AA208" s="28" t="str">
        <f t="shared" si="44"/>
        <v/>
      </c>
      <c r="AB208" s="29"/>
    </row>
    <row r="209" spans="2:28" ht="22.5" x14ac:dyDescent="0.2">
      <c r="B209" s="62"/>
      <c r="C209" s="20" t="s">
        <v>43</v>
      </c>
      <c r="D209" s="11">
        <v>3</v>
      </c>
      <c r="E209" s="12">
        <v>1</v>
      </c>
      <c r="F209" s="12">
        <v>6</v>
      </c>
      <c r="G209" s="12">
        <v>4</v>
      </c>
      <c r="H209" s="12">
        <v>2</v>
      </c>
      <c r="I209" s="12">
        <v>2</v>
      </c>
      <c r="J209" s="12">
        <v>3</v>
      </c>
      <c r="K209" s="12"/>
      <c r="L209" s="12">
        <v>2</v>
      </c>
      <c r="M209" s="12">
        <v>4</v>
      </c>
      <c r="N209" s="12"/>
      <c r="O209" s="13">
        <v>27</v>
      </c>
      <c r="R209" s="28">
        <f t="shared" si="35"/>
        <v>-0.66666666666666663</v>
      </c>
      <c r="S209" s="28">
        <f t="shared" si="36"/>
        <v>5</v>
      </c>
      <c r="T209" s="28">
        <f t="shared" si="37"/>
        <v>-0.33333333333333331</v>
      </c>
      <c r="U209" s="28">
        <f t="shared" si="38"/>
        <v>-0.5</v>
      </c>
      <c r="V209" s="28">
        <f t="shared" si="39"/>
        <v>0</v>
      </c>
      <c r="W209" s="28">
        <f t="shared" si="40"/>
        <v>0.5</v>
      </c>
      <c r="X209" s="28">
        <f t="shared" si="41"/>
        <v>-1</v>
      </c>
      <c r="Y209" s="28" t="str">
        <f t="shared" si="42"/>
        <v/>
      </c>
      <c r="Z209" s="28">
        <f t="shared" si="43"/>
        <v>1</v>
      </c>
      <c r="AA209" s="28">
        <f t="shared" si="44"/>
        <v>-1</v>
      </c>
      <c r="AB209" s="29"/>
    </row>
    <row r="210" spans="2:28" x14ac:dyDescent="0.2">
      <c r="B210" s="62"/>
      <c r="C210" s="20" t="s">
        <v>44</v>
      </c>
      <c r="D210" s="11">
        <v>1</v>
      </c>
      <c r="E210" s="12"/>
      <c r="F210" s="12"/>
      <c r="G210" s="12"/>
      <c r="H210" s="12"/>
      <c r="I210" s="12">
        <v>2</v>
      </c>
      <c r="J210" s="12">
        <v>2</v>
      </c>
      <c r="K210" s="12">
        <v>4</v>
      </c>
      <c r="L210" s="12">
        <v>1</v>
      </c>
      <c r="M210" s="12">
        <v>1</v>
      </c>
      <c r="N210" s="12"/>
      <c r="O210" s="13">
        <v>11</v>
      </c>
      <c r="R210" s="28">
        <f t="shared" si="35"/>
        <v>-1</v>
      </c>
      <c r="S210" s="28" t="str">
        <f t="shared" si="36"/>
        <v/>
      </c>
      <c r="T210" s="28" t="str">
        <f t="shared" si="37"/>
        <v/>
      </c>
      <c r="U210" s="28" t="str">
        <f t="shared" si="38"/>
        <v/>
      </c>
      <c r="V210" s="28" t="str">
        <f t="shared" si="39"/>
        <v/>
      </c>
      <c r="W210" s="28">
        <f t="shared" si="40"/>
        <v>0</v>
      </c>
      <c r="X210" s="28">
        <f t="shared" si="41"/>
        <v>1</v>
      </c>
      <c r="Y210" s="28">
        <f t="shared" si="42"/>
        <v>-0.75</v>
      </c>
      <c r="Z210" s="28">
        <f t="shared" si="43"/>
        <v>0</v>
      </c>
      <c r="AA210" s="28">
        <f t="shared" si="44"/>
        <v>-1</v>
      </c>
      <c r="AB210" s="29"/>
    </row>
    <row r="211" spans="2:28" x14ac:dyDescent="0.2">
      <c r="B211" s="62"/>
      <c r="C211" s="20" t="s">
        <v>45</v>
      </c>
      <c r="D211" s="11">
        <v>83</v>
      </c>
      <c r="E211" s="12">
        <v>120</v>
      </c>
      <c r="F211" s="12">
        <v>161</v>
      </c>
      <c r="G211" s="12">
        <v>176</v>
      </c>
      <c r="H211" s="12">
        <v>247</v>
      </c>
      <c r="I211" s="12">
        <v>256</v>
      </c>
      <c r="J211" s="12">
        <v>307</v>
      </c>
      <c r="K211" s="12">
        <v>257</v>
      </c>
      <c r="L211" s="12">
        <v>332</v>
      </c>
      <c r="M211" s="12">
        <v>378</v>
      </c>
      <c r="N211" s="12">
        <v>369</v>
      </c>
      <c r="O211" s="13">
        <v>2686</v>
      </c>
      <c r="R211" s="28">
        <f t="shared" si="35"/>
        <v>0.44578313253012047</v>
      </c>
      <c r="S211" s="28">
        <f t="shared" si="36"/>
        <v>0.34166666666666667</v>
      </c>
      <c r="T211" s="28">
        <f t="shared" si="37"/>
        <v>9.3167701863354033E-2</v>
      </c>
      <c r="U211" s="28">
        <f t="shared" si="38"/>
        <v>0.40340909090909088</v>
      </c>
      <c r="V211" s="28">
        <f t="shared" si="39"/>
        <v>3.643724696356275E-2</v>
      </c>
      <c r="W211" s="28">
        <f t="shared" si="40"/>
        <v>0.19921875</v>
      </c>
      <c r="X211" s="28">
        <f t="shared" si="41"/>
        <v>-0.16286644951140064</v>
      </c>
      <c r="Y211" s="28">
        <f t="shared" si="42"/>
        <v>0.29182879377431908</v>
      </c>
      <c r="Z211" s="28">
        <f t="shared" si="43"/>
        <v>0.13855421686746988</v>
      </c>
      <c r="AA211" s="28">
        <f t="shared" si="44"/>
        <v>-2.3809523809523808E-2</v>
      </c>
      <c r="AB211" s="29">
        <f>(N211-D211)/D211</f>
        <v>3.4457831325301207</v>
      </c>
    </row>
    <row r="212" spans="2:28" ht="22.5" x14ac:dyDescent="0.2">
      <c r="B212" s="62"/>
      <c r="C212" s="20" t="s">
        <v>47</v>
      </c>
      <c r="D212" s="11">
        <v>4</v>
      </c>
      <c r="E212" s="12">
        <v>4</v>
      </c>
      <c r="F212" s="12">
        <v>2</v>
      </c>
      <c r="G212" s="12">
        <v>260</v>
      </c>
      <c r="H212" s="12">
        <v>11</v>
      </c>
      <c r="I212" s="12">
        <v>15</v>
      </c>
      <c r="J212" s="12">
        <v>3</v>
      </c>
      <c r="K212" s="12">
        <v>3</v>
      </c>
      <c r="L212" s="12"/>
      <c r="M212" s="12"/>
      <c r="N212" s="12">
        <v>2</v>
      </c>
      <c r="O212" s="13">
        <v>304</v>
      </c>
      <c r="R212" s="28">
        <f t="shared" si="35"/>
        <v>0</v>
      </c>
      <c r="S212" s="28">
        <f t="shared" si="36"/>
        <v>-0.5</v>
      </c>
      <c r="T212" s="28">
        <f t="shared" si="37"/>
        <v>129</v>
      </c>
      <c r="U212" s="28">
        <f t="shared" si="38"/>
        <v>-0.95769230769230773</v>
      </c>
      <c r="V212" s="28">
        <f t="shared" si="39"/>
        <v>0.36363636363636365</v>
      </c>
      <c r="W212" s="28">
        <f t="shared" si="40"/>
        <v>-0.8</v>
      </c>
      <c r="X212" s="28">
        <f t="shared" si="41"/>
        <v>0</v>
      </c>
      <c r="Y212" s="28">
        <f t="shared" si="42"/>
        <v>-1</v>
      </c>
      <c r="Z212" s="28" t="str">
        <f t="shared" si="43"/>
        <v/>
      </c>
      <c r="AA212" s="28" t="str">
        <f t="shared" si="44"/>
        <v/>
      </c>
      <c r="AB212" s="29">
        <f>(N212-D212)/D212</f>
        <v>-0.5</v>
      </c>
    </row>
    <row r="213" spans="2:28" ht="22.5" x14ac:dyDescent="0.2">
      <c r="B213" s="62"/>
      <c r="C213" s="20" t="s">
        <v>48</v>
      </c>
      <c r="D213" s="11">
        <v>1</v>
      </c>
      <c r="E213" s="12"/>
      <c r="F213" s="12"/>
      <c r="G213" s="12">
        <v>1</v>
      </c>
      <c r="H213" s="12"/>
      <c r="I213" s="12"/>
      <c r="J213" s="12"/>
      <c r="K213" s="12"/>
      <c r="L213" s="12"/>
      <c r="M213" s="12"/>
      <c r="N213" s="12"/>
      <c r="O213" s="13">
        <v>2</v>
      </c>
      <c r="R213" s="28">
        <f t="shared" si="35"/>
        <v>-1</v>
      </c>
      <c r="S213" s="28" t="str">
        <f t="shared" si="36"/>
        <v/>
      </c>
      <c r="T213" s="28" t="str">
        <f t="shared" si="37"/>
        <v/>
      </c>
      <c r="U213" s="28">
        <f t="shared" si="38"/>
        <v>-1</v>
      </c>
      <c r="V213" s="28" t="str">
        <f t="shared" si="39"/>
        <v/>
      </c>
      <c r="W213" s="28" t="str">
        <f t="shared" si="40"/>
        <v/>
      </c>
      <c r="X213" s="28" t="str">
        <f t="shared" si="41"/>
        <v/>
      </c>
      <c r="Y213" s="28" t="str">
        <f t="shared" si="42"/>
        <v/>
      </c>
      <c r="Z213" s="28" t="str">
        <f t="shared" si="43"/>
        <v/>
      </c>
      <c r="AA213" s="28" t="str">
        <f t="shared" si="44"/>
        <v/>
      </c>
      <c r="AB213" s="29"/>
    </row>
    <row r="214" spans="2:28" x14ac:dyDescent="0.2">
      <c r="B214" s="62"/>
      <c r="C214" s="20" t="s">
        <v>49</v>
      </c>
      <c r="D214" s="11"/>
      <c r="E214" s="12"/>
      <c r="F214" s="12"/>
      <c r="G214" s="12"/>
      <c r="H214" s="12"/>
      <c r="I214" s="12"/>
      <c r="J214" s="12"/>
      <c r="K214" s="12"/>
      <c r="L214" s="12"/>
      <c r="M214" s="12">
        <v>1</v>
      </c>
      <c r="N214" s="12"/>
      <c r="O214" s="13">
        <v>1</v>
      </c>
      <c r="R214" s="28" t="str">
        <f t="shared" si="35"/>
        <v/>
      </c>
      <c r="S214" s="28" t="str">
        <f t="shared" si="36"/>
        <v/>
      </c>
      <c r="T214" s="28" t="str">
        <f t="shared" si="37"/>
        <v/>
      </c>
      <c r="U214" s="28" t="str">
        <f t="shared" si="38"/>
        <v/>
      </c>
      <c r="V214" s="28" t="str">
        <f t="shared" si="39"/>
        <v/>
      </c>
      <c r="W214" s="28" t="str">
        <f t="shared" si="40"/>
        <v/>
      </c>
      <c r="X214" s="28" t="str">
        <f t="shared" si="41"/>
        <v/>
      </c>
      <c r="Y214" s="28" t="str">
        <f t="shared" si="42"/>
        <v/>
      </c>
      <c r="Z214" s="28" t="str">
        <f t="shared" si="43"/>
        <v/>
      </c>
      <c r="AA214" s="28">
        <f t="shared" si="44"/>
        <v>-1</v>
      </c>
      <c r="AB214" s="29"/>
    </row>
    <row r="215" spans="2:28" x14ac:dyDescent="0.2">
      <c r="B215" s="62"/>
      <c r="C215" s="20" t="s">
        <v>50</v>
      </c>
      <c r="D215" s="11">
        <v>3</v>
      </c>
      <c r="E215" s="12"/>
      <c r="F215" s="12"/>
      <c r="G215" s="12"/>
      <c r="H215" s="12">
        <v>1</v>
      </c>
      <c r="I215" s="12"/>
      <c r="J215" s="12">
        <v>1</v>
      </c>
      <c r="K215" s="12">
        <v>1</v>
      </c>
      <c r="L215" s="12">
        <v>1</v>
      </c>
      <c r="M215" s="12"/>
      <c r="N215" s="12">
        <v>1</v>
      </c>
      <c r="O215" s="13">
        <v>8</v>
      </c>
      <c r="R215" s="28">
        <f t="shared" si="35"/>
        <v>-1</v>
      </c>
      <c r="S215" s="28" t="str">
        <f t="shared" si="36"/>
        <v/>
      </c>
      <c r="T215" s="28" t="str">
        <f t="shared" si="37"/>
        <v/>
      </c>
      <c r="U215" s="28" t="str">
        <f t="shared" si="38"/>
        <v/>
      </c>
      <c r="V215" s="28">
        <f t="shared" si="39"/>
        <v>-1</v>
      </c>
      <c r="W215" s="28" t="str">
        <f t="shared" si="40"/>
        <v/>
      </c>
      <c r="X215" s="28">
        <f t="shared" si="41"/>
        <v>0</v>
      </c>
      <c r="Y215" s="28">
        <f t="shared" si="42"/>
        <v>0</v>
      </c>
      <c r="Z215" s="28">
        <f t="shared" si="43"/>
        <v>-1</v>
      </c>
      <c r="AA215" s="28" t="str">
        <f t="shared" si="44"/>
        <v/>
      </c>
      <c r="AB215" s="29">
        <f>(N215-D215)/D215</f>
        <v>-0.66666666666666663</v>
      </c>
    </row>
    <row r="216" spans="2:28" x14ac:dyDescent="0.2">
      <c r="B216" s="62"/>
      <c r="C216" s="20" t="s">
        <v>51</v>
      </c>
      <c r="D216" s="11">
        <v>21</v>
      </c>
      <c r="E216" s="12">
        <v>2</v>
      </c>
      <c r="F216" s="12"/>
      <c r="G216" s="12"/>
      <c r="H216" s="12"/>
      <c r="I216" s="12"/>
      <c r="J216" s="12"/>
      <c r="K216" s="12"/>
      <c r="L216" s="12"/>
      <c r="M216" s="12"/>
      <c r="N216" s="12"/>
      <c r="O216" s="13">
        <v>23</v>
      </c>
      <c r="R216" s="28">
        <f t="shared" si="35"/>
        <v>-0.90476190476190477</v>
      </c>
      <c r="S216" s="28">
        <f t="shared" si="36"/>
        <v>-1</v>
      </c>
      <c r="T216" s="28" t="str">
        <f t="shared" si="37"/>
        <v/>
      </c>
      <c r="U216" s="28" t="str">
        <f t="shared" si="38"/>
        <v/>
      </c>
      <c r="V216" s="28" t="str">
        <f t="shared" si="39"/>
        <v/>
      </c>
      <c r="W216" s="28" t="str">
        <f t="shared" si="40"/>
        <v/>
      </c>
      <c r="X216" s="28" t="str">
        <f t="shared" si="41"/>
        <v/>
      </c>
      <c r="Y216" s="28" t="str">
        <f t="shared" si="42"/>
        <v/>
      </c>
      <c r="Z216" s="28" t="str">
        <f t="shared" si="43"/>
        <v/>
      </c>
      <c r="AA216" s="28" t="str">
        <f t="shared" si="44"/>
        <v/>
      </c>
      <c r="AB216" s="29"/>
    </row>
    <row r="217" spans="2:28" x14ac:dyDescent="0.2">
      <c r="B217" s="62"/>
      <c r="C217" s="20" t="s">
        <v>52</v>
      </c>
      <c r="D217" s="11">
        <v>32</v>
      </c>
      <c r="E217" s="12">
        <v>40</v>
      </c>
      <c r="F217" s="12">
        <v>1</v>
      </c>
      <c r="G217" s="12"/>
      <c r="H217" s="12"/>
      <c r="I217" s="12"/>
      <c r="J217" s="12"/>
      <c r="K217" s="12"/>
      <c r="L217" s="12"/>
      <c r="M217" s="12"/>
      <c r="N217" s="12"/>
      <c r="O217" s="13">
        <v>73</v>
      </c>
      <c r="R217" s="28">
        <f t="shared" si="35"/>
        <v>0.25</v>
      </c>
      <c r="S217" s="28">
        <f t="shared" si="36"/>
        <v>-0.97499999999999998</v>
      </c>
      <c r="T217" s="28">
        <f t="shared" si="37"/>
        <v>-1</v>
      </c>
      <c r="U217" s="28" t="str">
        <f t="shared" si="38"/>
        <v/>
      </c>
      <c r="V217" s="28" t="str">
        <f t="shared" si="39"/>
        <v/>
      </c>
      <c r="W217" s="28" t="str">
        <f t="shared" si="40"/>
        <v/>
      </c>
      <c r="X217" s="28" t="str">
        <f t="shared" si="41"/>
        <v/>
      </c>
      <c r="Y217" s="28" t="str">
        <f t="shared" si="42"/>
        <v/>
      </c>
      <c r="Z217" s="28" t="str">
        <f t="shared" si="43"/>
        <v/>
      </c>
      <c r="AA217" s="28" t="str">
        <f t="shared" si="44"/>
        <v/>
      </c>
      <c r="AB217" s="29"/>
    </row>
    <row r="218" spans="2:28" x14ac:dyDescent="0.2">
      <c r="B218" s="62"/>
      <c r="C218" s="20" t="s">
        <v>53</v>
      </c>
      <c r="D218" s="11">
        <v>11</v>
      </c>
      <c r="E218" s="12">
        <v>24</v>
      </c>
      <c r="F218" s="12">
        <v>36</v>
      </c>
      <c r="G218" s="12">
        <v>43</v>
      </c>
      <c r="H218" s="12">
        <v>15</v>
      </c>
      <c r="I218" s="12">
        <v>30</v>
      </c>
      <c r="J218" s="12">
        <v>18</v>
      </c>
      <c r="K218" s="12">
        <v>14</v>
      </c>
      <c r="L218" s="12">
        <v>8</v>
      </c>
      <c r="M218" s="12">
        <v>23</v>
      </c>
      <c r="N218" s="12">
        <v>16</v>
      </c>
      <c r="O218" s="13">
        <v>238</v>
      </c>
      <c r="R218" s="28">
        <f t="shared" si="35"/>
        <v>1.1818181818181819</v>
      </c>
      <c r="S218" s="28">
        <f t="shared" si="36"/>
        <v>0.5</v>
      </c>
      <c r="T218" s="28">
        <f t="shared" si="37"/>
        <v>0.19444444444444445</v>
      </c>
      <c r="U218" s="28">
        <f t="shared" si="38"/>
        <v>-0.65116279069767447</v>
      </c>
      <c r="V218" s="28">
        <f t="shared" si="39"/>
        <v>1</v>
      </c>
      <c r="W218" s="28">
        <f t="shared" si="40"/>
        <v>-0.4</v>
      </c>
      <c r="X218" s="28">
        <f t="shared" si="41"/>
        <v>-0.22222222222222221</v>
      </c>
      <c r="Y218" s="28">
        <f t="shared" si="42"/>
        <v>-0.42857142857142855</v>
      </c>
      <c r="Z218" s="28">
        <f t="shared" si="43"/>
        <v>1.875</v>
      </c>
      <c r="AA218" s="28">
        <f t="shared" si="44"/>
        <v>-0.30434782608695654</v>
      </c>
      <c r="AB218" s="29">
        <f>(N218-D218)/D218</f>
        <v>0.45454545454545453</v>
      </c>
    </row>
    <row r="219" spans="2:28" ht="22.5" x14ac:dyDescent="0.2">
      <c r="B219" s="62"/>
      <c r="C219" s="20" t="s">
        <v>54</v>
      </c>
      <c r="D219" s="11">
        <v>90</v>
      </c>
      <c r="E219" s="12">
        <v>88</v>
      </c>
      <c r="F219" s="12">
        <v>122</v>
      </c>
      <c r="G219" s="12">
        <v>80</v>
      </c>
      <c r="H219" s="12">
        <v>44</v>
      </c>
      <c r="I219" s="12">
        <v>50</v>
      </c>
      <c r="J219" s="12">
        <v>46</v>
      </c>
      <c r="K219" s="12">
        <v>21</v>
      </c>
      <c r="L219" s="12">
        <v>27</v>
      </c>
      <c r="M219" s="12">
        <v>28</v>
      </c>
      <c r="N219" s="12">
        <v>62</v>
      </c>
      <c r="O219" s="13">
        <v>658</v>
      </c>
      <c r="R219" s="28">
        <f t="shared" si="35"/>
        <v>-2.2222222222222223E-2</v>
      </c>
      <c r="S219" s="28">
        <f t="shared" si="36"/>
        <v>0.38636363636363635</v>
      </c>
      <c r="T219" s="28">
        <f t="shared" si="37"/>
        <v>-0.34426229508196721</v>
      </c>
      <c r="U219" s="28">
        <f t="shared" si="38"/>
        <v>-0.45</v>
      </c>
      <c r="V219" s="28">
        <f t="shared" si="39"/>
        <v>0.13636363636363635</v>
      </c>
      <c r="W219" s="28">
        <f t="shared" si="40"/>
        <v>-0.08</v>
      </c>
      <c r="X219" s="28">
        <f t="shared" si="41"/>
        <v>-0.54347826086956519</v>
      </c>
      <c r="Y219" s="28">
        <f t="shared" si="42"/>
        <v>0.2857142857142857</v>
      </c>
      <c r="Z219" s="28">
        <f t="shared" si="43"/>
        <v>3.7037037037037035E-2</v>
      </c>
      <c r="AA219" s="28">
        <f t="shared" si="44"/>
        <v>1.2142857142857142</v>
      </c>
      <c r="AB219" s="29">
        <f>(N219-D219)/D219</f>
        <v>-0.31111111111111112</v>
      </c>
    </row>
    <row r="220" spans="2:28" ht="22.5" x14ac:dyDescent="0.2">
      <c r="B220" s="62"/>
      <c r="C220" s="20" t="s">
        <v>55</v>
      </c>
      <c r="D220" s="11">
        <v>4</v>
      </c>
      <c r="E220" s="12">
        <v>11</v>
      </c>
      <c r="F220" s="12">
        <v>7</v>
      </c>
      <c r="G220" s="12">
        <v>2</v>
      </c>
      <c r="H220" s="12">
        <v>1</v>
      </c>
      <c r="I220" s="12"/>
      <c r="J220" s="12"/>
      <c r="K220" s="12">
        <v>1</v>
      </c>
      <c r="L220" s="12">
        <v>1</v>
      </c>
      <c r="M220" s="12">
        <v>1</v>
      </c>
      <c r="N220" s="12">
        <v>3</v>
      </c>
      <c r="O220" s="13">
        <v>31</v>
      </c>
      <c r="R220" s="28">
        <f t="shared" si="35"/>
        <v>1.75</v>
      </c>
      <c r="S220" s="28">
        <f t="shared" si="36"/>
        <v>-0.36363636363636365</v>
      </c>
      <c r="T220" s="28">
        <f t="shared" si="37"/>
        <v>-0.7142857142857143</v>
      </c>
      <c r="U220" s="28">
        <f t="shared" si="38"/>
        <v>-0.5</v>
      </c>
      <c r="V220" s="28">
        <f t="shared" si="39"/>
        <v>-1</v>
      </c>
      <c r="W220" s="28" t="str">
        <f t="shared" si="40"/>
        <v/>
      </c>
      <c r="X220" s="28" t="str">
        <f t="shared" si="41"/>
        <v/>
      </c>
      <c r="Y220" s="28">
        <f t="shared" si="42"/>
        <v>0</v>
      </c>
      <c r="Z220" s="28">
        <f t="shared" si="43"/>
        <v>0</v>
      </c>
      <c r="AA220" s="28">
        <f t="shared" si="44"/>
        <v>2</v>
      </c>
      <c r="AB220" s="29">
        <f>(N220-D220)/D220</f>
        <v>-0.25</v>
      </c>
    </row>
    <row r="221" spans="2:28" ht="22.5" x14ac:dyDescent="0.2">
      <c r="B221" s="62"/>
      <c r="C221" s="20" t="s">
        <v>56</v>
      </c>
      <c r="D221" s="11">
        <v>327</v>
      </c>
      <c r="E221" s="12">
        <v>219</v>
      </c>
      <c r="F221" s="12">
        <v>324</v>
      </c>
      <c r="G221" s="12">
        <v>321</v>
      </c>
      <c r="H221" s="12">
        <v>247</v>
      </c>
      <c r="I221" s="12">
        <v>275</v>
      </c>
      <c r="J221" s="12">
        <v>242</v>
      </c>
      <c r="K221" s="12">
        <v>257</v>
      </c>
      <c r="L221" s="12">
        <v>372</v>
      </c>
      <c r="M221" s="12">
        <v>496</v>
      </c>
      <c r="N221" s="12">
        <v>508</v>
      </c>
      <c r="O221" s="13">
        <v>3588</v>
      </c>
      <c r="R221" s="28">
        <f t="shared" si="35"/>
        <v>-0.33027522935779818</v>
      </c>
      <c r="S221" s="28">
        <f t="shared" si="36"/>
        <v>0.47945205479452052</v>
      </c>
      <c r="T221" s="28">
        <f t="shared" si="37"/>
        <v>-9.2592592592592587E-3</v>
      </c>
      <c r="U221" s="28">
        <f t="shared" si="38"/>
        <v>-0.23052959501557632</v>
      </c>
      <c r="V221" s="28">
        <f t="shared" si="39"/>
        <v>0.11336032388663968</v>
      </c>
      <c r="W221" s="28">
        <f t="shared" si="40"/>
        <v>-0.12</v>
      </c>
      <c r="X221" s="28">
        <f t="shared" si="41"/>
        <v>6.1983471074380167E-2</v>
      </c>
      <c r="Y221" s="28">
        <f t="shared" si="42"/>
        <v>0.44747081712062259</v>
      </c>
      <c r="Z221" s="28">
        <f t="shared" si="43"/>
        <v>0.33333333333333331</v>
      </c>
      <c r="AA221" s="28">
        <f t="shared" si="44"/>
        <v>2.4193548387096774E-2</v>
      </c>
      <c r="AB221" s="29">
        <f>(N221-D221)/D221</f>
        <v>0.55351681957186549</v>
      </c>
    </row>
    <row r="222" spans="2:28" ht="22.5" x14ac:dyDescent="0.2">
      <c r="B222" s="62"/>
      <c r="C222" s="20" t="s">
        <v>57</v>
      </c>
      <c r="D222" s="11">
        <v>30</v>
      </c>
      <c r="E222" s="12">
        <v>12</v>
      </c>
      <c r="F222" s="12">
        <v>4</v>
      </c>
      <c r="G222" s="12">
        <v>1</v>
      </c>
      <c r="H222" s="12">
        <v>1</v>
      </c>
      <c r="I222" s="12">
        <v>4</v>
      </c>
      <c r="J222" s="12">
        <v>2</v>
      </c>
      <c r="K222" s="12">
        <v>2</v>
      </c>
      <c r="L222" s="12">
        <v>1</v>
      </c>
      <c r="M222" s="12"/>
      <c r="N222" s="12"/>
      <c r="O222" s="13">
        <v>57</v>
      </c>
      <c r="R222" s="28">
        <f t="shared" si="35"/>
        <v>-0.6</v>
      </c>
      <c r="S222" s="28">
        <f t="shared" si="36"/>
        <v>-0.66666666666666663</v>
      </c>
      <c r="T222" s="28">
        <f t="shared" si="37"/>
        <v>-0.75</v>
      </c>
      <c r="U222" s="28">
        <f t="shared" si="38"/>
        <v>0</v>
      </c>
      <c r="V222" s="28">
        <f t="shared" si="39"/>
        <v>3</v>
      </c>
      <c r="W222" s="28">
        <f t="shared" si="40"/>
        <v>-0.5</v>
      </c>
      <c r="X222" s="28">
        <f t="shared" si="41"/>
        <v>0</v>
      </c>
      <c r="Y222" s="28">
        <f t="shared" si="42"/>
        <v>-0.5</v>
      </c>
      <c r="Z222" s="28">
        <f t="shared" si="43"/>
        <v>-1</v>
      </c>
      <c r="AA222" s="28" t="str">
        <f t="shared" si="44"/>
        <v/>
      </c>
      <c r="AB222" s="29"/>
    </row>
    <row r="223" spans="2:28" ht="22.5" x14ac:dyDescent="0.2">
      <c r="B223" s="62"/>
      <c r="C223" s="20" t="s">
        <v>58</v>
      </c>
      <c r="D223" s="11">
        <v>1</v>
      </c>
      <c r="E223" s="12">
        <v>3</v>
      </c>
      <c r="F223" s="12">
        <v>2</v>
      </c>
      <c r="G223" s="12">
        <v>31</v>
      </c>
      <c r="H223" s="12">
        <v>64</v>
      </c>
      <c r="I223" s="12">
        <v>54</v>
      </c>
      <c r="J223" s="12">
        <v>51</v>
      </c>
      <c r="K223" s="12">
        <v>4</v>
      </c>
      <c r="L223" s="12"/>
      <c r="M223" s="12"/>
      <c r="N223" s="12"/>
      <c r="O223" s="13">
        <v>210</v>
      </c>
      <c r="R223" s="28">
        <f t="shared" si="35"/>
        <v>2</v>
      </c>
      <c r="S223" s="28">
        <f t="shared" si="36"/>
        <v>-0.33333333333333331</v>
      </c>
      <c r="T223" s="28">
        <f t="shared" si="37"/>
        <v>14.5</v>
      </c>
      <c r="U223" s="28">
        <f t="shared" si="38"/>
        <v>1.064516129032258</v>
      </c>
      <c r="V223" s="28">
        <f t="shared" si="39"/>
        <v>-0.15625</v>
      </c>
      <c r="W223" s="28">
        <f t="shared" si="40"/>
        <v>-5.5555555555555552E-2</v>
      </c>
      <c r="X223" s="28">
        <f t="shared" si="41"/>
        <v>-0.92156862745098034</v>
      </c>
      <c r="Y223" s="28">
        <f t="shared" si="42"/>
        <v>-1</v>
      </c>
      <c r="Z223" s="28" t="str">
        <f t="shared" si="43"/>
        <v/>
      </c>
      <c r="AA223" s="28" t="str">
        <f t="shared" si="44"/>
        <v/>
      </c>
      <c r="AB223" s="29"/>
    </row>
    <row r="224" spans="2:28" x14ac:dyDescent="0.2">
      <c r="B224" s="62"/>
      <c r="C224" s="20" t="s">
        <v>59</v>
      </c>
      <c r="D224" s="11">
        <v>390</v>
      </c>
      <c r="E224" s="12">
        <v>438</v>
      </c>
      <c r="F224" s="12">
        <v>378</v>
      </c>
      <c r="G224" s="12">
        <v>454</v>
      </c>
      <c r="H224" s="12">
        <v>489</v>
      </c>
      <c r="I224" s="12">
        <v>493</v>
      </c>
      <c r="J224" s="12">
        <v>531</v>
      </c>
      <c r="K224" s="12">
        <v>384</v>
      </c>
      <c r="L224" s="12">
        <v>540</v>
      </c>
      <c r="M224" s="12">
        <v>803</v>
      </c>
      <c r="N224" s="12">
        <v>858</v>
      </c>
      <c r="O224" s="13">
        <v>5758</v>
      </c>
      <c r="R224" s="28">
        <f t="shared" si="35"/>
        <v>0.12307692307692308</v>
      </c>
      <c r="S224" s="28">
        <f t="shared" si="36"/>
        <v>-0.13698630136986301</v>
      </c>
      <c r="T224" s="28">
        <f t="shared" si="37"/>
        <v>0.20105820105820105</v>
      </c>
      <c r="U224" s="28">
        <f t="shared" si="38"/>
        <v>7.7092511013215861E-2</v>
      </c>
      <c r="V224" s="28">
        <f t="shared" si="39"/>
        <v>8.1799591002044997E-3</v>
      </c>
      <c r="W224" s="28">
        <f t="shared" si="40"/>
        <v>7.7079107505070993E-2</v>
      </c>
      <c r="X224" s="28">
        <f t="shared" si="41"/>
        <v>-0.2768361581920904</v>
      </c>
      <c r="Y224" s="28">
        <f t="shared" si="42"/>
        <v>0.40625</v>
      </c>
      <c r="Z224" s="28">
        <f t="shared" si="43"/>
        <v>0.48703703703703705</v>
      </c>
      <c r="AA224" s="28">
        <f t="shared" si="44"/>
        <v>6.8493150684931503E-2</v>
      </c>
      <c r="AB224" s="29">
        <f>(N224-D224)/D224</f>
        <v>1.2</v>
      </c>
    </row>
    <row r="225" spans="2:28" x14ac:dyDescent="0.2">
      <c r="B225" s="62"/>
      <c r="C225" s="20" t="s">
        <v>60</v>
      </c>
      <c r="D225" s="11">
        <v>45</v>
      </c>
      <c r="E225" s="12">
        <v>29</v>
      </c>
      <c r="F225" s="12">
        <v>33</v>
      </c>
      <c r="G225" s="12">
        <v>30</v>
      </c>
      <c r="H225" s="12">
        <v>25</v>
      </c>
      <c r="I225" s="12">
        <v>13</v>
      </c>
      <c r="J225" s="12">
        <v>33</v>
      </c>
      <c r="K225" s="12">
        <v>12</v>
      </c>
      <c r="L225" s="12">
        <v>23</v>
      </c>
      <c r="M225" s="12">
        <v>22</v>
      </c>
      <c r="N225" s="12">
        <v>56</v>
      </c>
      <c r="O225" s="13">
        <v>321</v>
      </c>
      <c r="R225" s="28">
        <f t="shared" si="35"/>
        <v>-0.35555555555555557</v>
      </c>
      <c r="S225" s="28">
        <f t="shared" si="36"/>
        <v>0.13793103448275862</v>
      </c>
      <c r="T225" s="28">
        <f t="shared" si="37"/>
        <v>-9.0909090909090912E-2</v>
      </c>
      <c r="U225" s="28">
        <f t="shared" si="38"/>
        <v>-0.16666666666666666</v>
      </c>
      <c r="V225" s="28">
        <f t="shared" si="39"/>
        <v>-0.48</v>
      </c>
      <c r="W225" s="28">
        <f t="shared" si="40"/>
        <v>1.5384615384615385</v>
      </c>
      <c r="X225" s="28">
        <f t="shared" si="41"/>
        <v>-0.63636363636363635</v>
      </c>
      <c r="Y225" s="28">
        <f t="shared" si="42"/>
        <v>0.91666666666666663</v>
      </c>
      <c r="Z225" s="28">
        <f t="shared" si="43"/>
        <v>-4.3478260869565216E-2</v>
      </c>
      <c r="AA225" s="28">
        <f t="shared" si="44"/>
        <v>1.5454545454545454</v>
      </c>
      <c r="AB225" s="29">
        <f>(N225-D225)/D225</f>
        <v>0.24444444444444444</v>
      </c>
    </row>
    <row r="226" spans="2:28" ht="22.5" x14ac:dyDescent="0.2">
      <c r="B226" s="62"/>
      <c r="C226" s="20" t="s">
        <v>61</v>
      </c>
      <c r="D226" s="11">
        <v>6005</v>
      </c>
      <c r="E226" s="12">
        <v>8478</v>
      </c>
      <c r="F226" s="12">
        <v>9756</v>
      </c>
      <c r="G226" s="12">
        <v>9187</v>
      </c>
      <c r="H226" s="12">
        <v>7629</v>
      </c>
      <c r="I226" s="12">
        <v>7004</v>
      </c>
      <c r="J226" s="12">
        <v>7608</v>
      </c>
      <c r="K226" s="12">
        <v>5912</v>
      </c>
      <c r="L226" s="12">
        <v>7456</v>
      </c>
      <c r="M226" s="12">
        <v>8934</v>
      </c>
      <c r="N226" s="12">
        <v>9633</v>
      </c>
      <c r="O226" s="13">
        <v>87602</v>
      </c>
      <c r="R226" s="28">
        <f t="shared" si="35"/>
        <v>0.41182348043297251</v>
      </c>
      <c r="S226" s="28">
        <f t="shared" si="36"/>
        <v>0.15074309978768577</v>
      </c>
      <c r="T226" s="28">
        <f t="shared" si="37"/>
        <v>-5.8323083230832309E-2</v>
      </c>
      <c r="U226" s="28">
        <f t="shared" si="38"/>
        <v>-0.16958746054207033</v>
      </c>
      <c r="V226" s="28">
        <f t="shared" si="39"/>
        <v>-8.1924236466116129E-2</v>
      </c>
      <c r="W226" s="28">
        <f t="shared" si="40"/>
        <v>8.6236436322101651E-2</v>
      </c>
      <c r="X226" s="28">
        <f t="shared" si="41"/>
        <v>-0.22292323869610936</v>
      </c>
      <c r="Y226" s="28">
        <f t="shared" si="42"/>
        <v>0.26116373477672533</v>
      </c>
      <c r="Z226" s="28">
        <f t="shared" si="43"/>
        <v>0.19822961373390557</v>
      </c>
      <c r="AA226" s="28">
        <f t="shared" si="44"/>
        <v>7.8240429818670243E-2</v>
      </c>
      <c r="AB226" s="29">
        <f>(N226-D226)/D226</f>
        <v>0.60416319733555368</v>
      </c>
    </row>
    <row r="227" spans="2:28" x14ac:dyDescent="0.2">
      <c r="B227" s="62"/>
      <c r="C227" s="20" t="s">
        <v>62</v>
      </c>
      <c r="D227" s="11"/>
      <c r="E227" s="12"/>
      <c r="F227" s="12"/>
      <c r="G227" s="12"/>
      <c r="H227" s="12"/>
      <c r="I227" s="12"/>
      <c r="J227" s="12"/>
      <c r="K227" s="12">
        <v>2</v>
      </c>
      <c r="L227" s="12"/>
      <c r="M227" s="12"/>
      <c r="N227" s="12"/>
      <c r="O227" s="13">
        <v>2</v>
      </c>
      <c r="R227" s="28" t="str">
        <f t="shared" si="35"/>
        <v/>
      </c>
      <c r="S227" s="28" t="str">
        <f t="shared" si="36"/>
        <v/>
      </c>
      <c r="T227" s="28" t="str">
        <f t="shared" si="37"/>
        <v/>
      </c>
      <c r="U227" s="28" t="str">
        <f t="shared" si="38"/>
        <v/>
      </c>
      <c r="V227" s="28" t="str">
        <f t="shared" si="39"/>
        <v/>
      </c>
      <c r="W227" s="28" t="str">
        <f t="shared" si="40"/>
        <v/>
      </c>
      <c r="X227" s="28" t="str">
        <f t="shared" si="41"/>
        <v/>
      </c>
      <c r="Y227" s="28">
        <f t="shared" si="42"/>
        <v>-1</v>
      </c>
      <c r="Z227" s="28" t="str">
        <f t="shared" si="43"/>
        <v/>
      </c>
      <c r="AA227" s="28" t="str">
        <f t="shared" si="44"/>
        <v/>
      </c>
      <c r="AB227" s="29"/>
    </row>
    <row r="228" spans="2:28" x14ac:dyDescent="0.2">
      <c r="B228" s="62"/>
      <c r="C228" s="20" t="s">
        <v>63</v>
      </c>
      <c r="D228" s="11">
        <v>4</v>
      </c>
      <c r="E228" s="12">
        <v>9</v>
      </c>
      <c r="F228" s="12">
        <v>14</v>
      </c>
      <c r="G228" s="12">
        <v>15</v>
      </c>
      <c r="H228" s="12">
        <v>4</v>
      </c>
      <c r="I228" s="12">
        <v>6</v>
      </c>
      <c r="J228" s="12">
        <v>4</v>
      </c>
      <c r="K228" s="12">
        <v>5</v>
      </c>
      <c r="L228" s="12">
        <v>3</v>
      </c>
      <c r="M228" s="12">
        <v>7</v>
      </c>
      <c r="N228" s="12">
        <v>9</v>
      </c>
      <c r="O228" s="13">
        <v>80</v>
      </c>
      <c r="R228" s="28">
        <f t="shared" si="35"/>
        <v>1.25</v>
      </c>
      <c r="S228" s="28">
        <f t="shared" si="36"/>
        <v>0.55555555555555558</v>
      </c>
      <c r="T228" s="28">
        <f t="shared" si="37"/>
        <v>7.1428571428571425E-2</v>
      </c>
      <c r="U228" s="28">
        <f t="shared" si="38"/>
        <v>-0.73333333333333328</v>
      </c>
      <c r="V228" s="28">
        <f t="shared" si="39"/>
        <v>0.5</v>
      </c>
      <c r="W228" s="28">
        <f t="shared" si="40"/>
        <v>-0.33333333333333331</v>
      </c>
      <c r="X228" s="28">
        <f t="shared" si="41"/>
        <v>0.25</v>
      </c>
      <c r="Y228" s="28">
        <f t="shared" si="42"/>
        <v>-0.4</v>
      </c>
      <c r="Z228" s="28">
        <f t="shared" si="43"/>
        <v>1.3333333333333333</v>
      </c>
      <c r="AA228" s="28">
        <f t="shared" si="44"/>
        <v>0.2857142857142857</v>
      </c>
      <c r="AB228" s="29">
        <f>(N228-D228)/D228</f>
        <v>1.25</v>
      </c>
    </row>
    <row r="229" spans="2:28" x14ac:dyDescent="0.2">
      <c r="B229" s="61" t="s">
        <v>20</v>
      </c>
      <c r="C229" s="20" t="s">
        <v>27</v>
      </c>
      <c r="D229" s="11">
        <v>1</v>
      </c>
      <c r="E229" s="12"/>
      <c r="F229" s="12"/>
      <c r="G229" s="12"/>
      <c r="H229" s="12"/>
      <c r="I229" s="12">
        <v>2</v>
      </c>
      <c r="J229" s="12"/>
      <c r="K229" s="12"/>
      <c r="L229" s="12"/>
      <c r="M229" s="12">
        <v>1</v>
      </c>
      <c r="N229" s="12"/>
      <c r="O229" s="13">
        <v>4</v>
      </c>
      <c r="R229" s="28">
        <f t="shared" si="35"/>
        <v>-1</v>
      </c>
      <c r="S229" s="28" t="str">
        <f t="shared" si="36"/>
        <v/>
      </c>
      <c r="T229" s="28" t="str">
        <f t="shared" si="37"/>
        <v/>
      </c>
      <c r="U229" s="28" t="str">
        <f t="shared" si="38"/>
        <v/>
      </c>
      <c r="V229" s="28" t="str">
        <f t="shared" si="39"/>
        <v/>
      </c>
      <c r="W229" s="28">
        <f t="shared" si="40"/>
        <v>-1</v>
      </c>
      <c r="X229" s="28" t="str">
        <f t="shared" si="41"/>
        <v/>
      </c>
      <c r="Y229" s="28" t="str">
        <f t="shared" si="42"/>
        <v/>
      </c>
      <c r="Z229" s="28" t="str">
        <f t="shared" si="43"/>
        <v/>
      </c>
      <c r="AA229" s="28">
        <f t="shared" si="44"/>
        <v>-1</v>
      </c>
      <c r="AB229" s="29"/>
    </row>
    <row r="230" spans="2:28" x14ac:dyDescent="0.2">
      <c r="B230" s="62"/>
      <c r="C230" s="20" t="s">
        <v>29</v>
      </c>
      <c r="D230" s="11"/>
      <c r="E230" s="12">
        <v>4</v>
      </c>
      <c r="F230" s="12">
        <v>6</v>
      </c>
      <c r="G230" s="12">
        <v>2</v>
      </c>
      <c r="H230" s="12">
        <v>5</v>
      </c>
      <c r="I230" s="12">
        <v>5</v>
      </c>
      <c r="J230" s="12">
        <v>2</v>
      </c>
      <c r="K230" s="12">
        <v>1</v>
      </c>
      <c r="L230" s="12">
        <v>5</v>
      </c>
      <c r="M230" s="12">
        <v>7</v>
      </c>
      <c r="N230" s="12">
        <v>7</v>
      </c>
      <c r="O230" s="13">
        <v>44</v>
      </c>
      <c r="R230" s="28" t="str">
        <f t="shared" si="35"/>
        <v/>
      </c>
      <c r="S230" s="28">
        <f t="shared" si="36"/>
        <v>0.5</v>
      </c>
      <c r="T230" s="28">
        <f t="shared" si="37"/>
        <v>-0.66666666666666663</v>
      </c>
      <c r="U230" s="28">
        <f t="shared" si="38"/>
        <v>1.5</v>
      </c>
      <c r="V230" s="28">
        <f t="shared" si="39"/>
        <v>0</v>
      </c>
      <c r="W230" s="28">
        <f t="shared" si="40"/>
        <v>-0.6</v>
      </c>
      <c r="X230" s="28">
        <f t="shared" si="41"/>
        <v>-0.5</v>
      </c>
      <c r="Y230" s="28">
        <f t="shared" si="42"/>
        <v>4</v>
      </c>
      <c r="Z230" s="28">
        <f t="shared" si="43"/>
        <v>0.4</v>
      </c>
      <c r="AA230" s="28">
        <f t="shared" si="44"/>
        <v>0</v>
      </c>
      <c r="AB230" s="29">
        <f>(N230-E230)/E230</f>
        <v>0.75</v>
      </c>
    </row>
    <row r="231" spans="2:28" x14ac:dyDescent="0.2">
      <c r="B231" s="62"/>
      <c r="C231" s="20" t="s">
        <v>31</v>
      </c>
      <c r="D231" s="11">
        <v>1</v>
      </c>
      <c r="E231" s="12">
        <v>2</v>
      </c>
      <c r="F231" s="12"/>
      <c r="G231" s="12">
        <v>2</v>
      </c>
      <c r="H231" s="12">
        <v>1</v>
      </c>
      <c r="I231" s="12">
        <v>1</v>
      </c>
      <c r="J231" s="12">
        <v>1</v>
      </c>
      <c r="K231" s="12"/>
      <c r="L231" s="12"/>
      <c r="M231" s="12">
        <v>1</v>
      </c>
      <c r="N231" s="12"/>
      <c r="O231" s="13">
        <v>9</v>
      </c>
      <c r="R231" s="28">
        <f t="shared" si="35"/>
        <v>1</v>
      </c>
      <c r="S231" s="28">
        <f t="shared" si="36"/>
        <v>-1</v>
      </c>
      <c r="T231" s="28" t="str">
        <f t="shared" si="37"/>
        <v/>
      </c>
      <c r="U231" s="28">
        <f t="shared" si="38"/>
        <v>-0.5</v>
      </c>
      <c r="V231" s="28">
        <f t="shared" si="39"/>
        <v>0</v>
      </c>
      <c r="W231" s="28">
        <f t="shared" si="40"/>
        <v>0</v>
      </c>
      <c r="X231" s="28">
        <f t="shared" si="41"/>
        <v>-1</v>
      </c>
      <c r="Y231" s="28" t="str">
        <f t="shared" si="42"/>
        <v/>
      </c>
      <c r="Z231" s="28" t="str">
        <f t="shared" si="43"/>
        <v/>
      </c>
      <c r="AA231" s="28">
        <f t="shared" si="44"/>
        <v>-1</v>
      </c>
      <c r="AB231" s="29"/>
    </row>
    <row r="232" spans="2:28" ht="22.5" x14ac:dyDescent="0.2">
      <c r="B232" s="62"/>
      <c r="C232" s="20" t="s">
        <v>32</v>
      </c>
      <c r="D232" s="11"/>
      <c r="E232" s="12">
        <v>1</v>
      </c>
      <c r="F232" s="12"/>
      <c r="G232" s="12"/>
      <c r="H232" s="12"/>
      <c r="I232" s="12">
        <v>1</v>
      </c>
      <c r="J232" s="12">
        <v>1</v>
      </c>
      <c r="K232" s="12"/>
      <c r="L232" s="12"/>
      <c r="M232" s="12"/>
      <c r="N232" s="12"/>
      <c r="O232" s="13">
        <v>3</v>
      </c>
      <c r="R232" s="28" t="str">
        <f t="shared" si="35"/>
        <v/>
      </c>
      <c r="S232" s="28">
        <f t="shared" si="36"/>
        <v>-1</v>
      </c>
      <c r="T232" s="28" t="str">
        <f t="shared" si="37"/>
        <v/>
      </c>
      <c r="U232" s="28" t="str">
        <f t="shared" si="38"/>
        <v/>
      </c>
      <c r="V232" s="28" t="str">
        <f t="shared" si="39"/>
        <v/>
      </c>
      <c r="W232" s="28">
        <f t="shared" si="40"/>
        <v>0</v>
      </c>
      <c r="X232" s="28">
        <f t="shared" si="41"/>
        <v>-1</v>
      </c>
      <c r="Y232" s="28" t="str">
        <f t="shared" si="42"/>
        <v/>
      </c>
      <c r="Z232" s="28" t="str">
        <f t="shared" si="43"/>
        <v/>
      </c>
      <c r="AA232" s="28" t="str">
        <f t="shared" si="44"/>
        <v/>
      </c>
      <c r="AB232" s="29"/>
    </row>
    <row r="233" spans="2:28" x14ac:dyDescent="0.2">
      <c r="B233" s="62"/>
      <c r="C233" s="20" t="s">
        <v>33</v>
      </c>
      <c r="D233" s="11">
        <v>3</v>
      </c>
      <c r="E233" s="12">
        <v>5</v>
      </c>
      <c r="F233" s="12">
        <v>6</v>
      </c>
      <c r="G233" s="12">
        <v>3</v>
      </c>
      <c r="H233" s="12">
        <v>4</v>
      </c>
      <c r="I233" s="12">
        <v>6</v>
      </c>
      <c r="J233" s="12">
        <v>13</v>
      </c>
      <c r="K233" s="12">
        <v>7</v>
      </c>
      <c r="L233" s="12">
        <v>8</v>
      </c>
      <c r="M233" s="12">
        <v>3</v>
      </c>
      <c r="N233" s="12">
        <v>6</v>
      </c>
      <c r="O233" s="13">
        <v>64</v>
      </c>
      <c r="R233" s="28">
        <f t="shared" si="35"/>
        <v>0.66666666666666663</v>
      </c>
      <c r="S233" s="28">
        <f t="shared" si="36"/>
        <v>0.2</v>
      </c>
      <c r="T233" s="28">
        <f t="shared" si="37"/>
        <v>-0.5</v>
      </c>
      <c r="U233" s="28">
        <f t="shared" si="38"/>
        <v>0.33333333333333331</v>
      </c>
      <c r="V233" s="28">
        <f t="shared" si="39"/>
        <v>0.5</v>
      </c>
      <c r="W233" s="28">
        <f t="shared" si="40"/>
        <v>1.1666666666666667</v>
      </c>
      <c r="X233" s="28">
        <f t="shared" si="41"/>
        <v>-0.46153846153846156</v>
      </c>
      <c r="Y233" s="28">
        <f t="shared" si="42"/>
        <v>0.14285714285714285</v>
      </c>
      <c r="Z233" s="28">
        <f t="shared" si="43"/>
        <v>-0.625</v>
      </c>
      <c r="AA233" s="28">
        <f t="shared" si="44"/>
        <v>1</v>
      </c>
      <c r="AB233" s="29">
        <f>(N233-D233)/D233</f>
        <v>1</v>
      </c>
    </row>
    <row r="234" spans="2:28" x14ac:dyDescent="0.2">
      <c r="B234" s="62"/>
      <c r="C234" s="20" t="s">
        <v>34</v>
      </c>
      <c r="D234" s="11">
        <v>1</v>
      </c>
      <c r="E234" s="12"/>
      <c r="F234" s="12">
        <v>2</v>
      </c>
      <c r="G234" s="12">
        <v>2</v>
      </c>
      <c r="H234" s="12">
        <v>1</v>
      </c>
      <c r="I234" s="12">
        <v>1</v>
      </c>
      <c r="J234" s="12"/>
      <c r="K234" s="12"/>
      <c r="L234" s="12"/>
      <c r="M234" s="12"/>
      <c r="N234" s="12"/>
      <c r="O234" s="13">
        <v>7</v>
      </c>
      <c r="R234" s="28">
        <f t="shared" si="35"/>
        <v>-1</v>
      </c>
      <c r="S234" s="28" t="str">
        <f t="shared" si="36"/>
        <v/>
      </c>
      <c r="T234" s="28">
        <f t="shared" si="37"/>
        <v>0</v>
      </c>
      <c r="U234" s="28">
        <f t="shared" si="38"/>
        <v>-0.5</v>
      </c>
      <c r="V234" s="28">
        <f t="shared" si="39"/>
        <v>0</v>
      </c>
      <c r="W234" s="28">
        <f t="shared" si="40"/>
        <v>-1</v>
      </c>
      <c r="X234" s="28" t="str">
        <f t="shared" si="41"/>
        <v/>
      </c>
      <c r="Y234" s="28" t="str">
        <f t="shared" si="42"/>
        <v/>
      </c>
      <c r="Z234" s="28" t="str">
        <f t="shared" si="43"/>
        <v/>
      </c>
      <c r="AA234" s="28" t="str">
        <f t="shared" si="44"/>
        <v/>
      </c>
      <c r="AB234" s="29"/>
    </row>
    <row r="235" spans="2:28" x14ac:dyDescent="0.2">
      <c r="B235" s="62"/>
      <c r="C235" s="20" t="s">
        <v>35</v>
      </c>
      <c r="D235" s="11">
        <v>11</v>
      </c>
      <c r="E235" s="12">
        <v>26</v>
      </c>
      <c r="F235" s="12">
        <v>26</v>
      </c>
      <c r="G235" s="12">
        <v>57</v>
      </c>
      <c r="H235" s="12">
        <v>61</v>
      </c>
      <c r="I235" s="12">
        <v>57</v>
      </c>
      <c r="J235" s="12">
        <v>82</v>
      </c>
      <c r="K235" s="12">
        <v>44</v>
      </c>
      <c r="L235" s="12">
        <v>74</v>
      </c>
      <c r="M235" s="12">
        <v>95</v>
      </c>
      <c r="N235" s="12">
        <v>114</v>
      </c>
      <c r="O235" s="13">
        <v>647</v>
      </c>
      <c r="R235" s="28">
        <f t="shared" ref="R235:R298" si="46">IF(D235&gt;0,((E235-D235)/D235),"")</f>
        <v>1.3636363636363635</v>
      </c>
      <c r="S235" s="28">
        <f t="shared" ref="S235:S298" si="47">IF(E235&gt;0,((F235-E235)/E235),"")</f>
        <v>0</v>
      </c>
      <c r="T235" s="28">
        <f t="shared" ref="T235:T298" si="48">IF(F235&gt;0,((G235-F235)/F235),"")</f>
        <v>1.1923076923076923</v>
      </c>
      <c r="U235" s="28">
        <f t="shared" ref="U235:U298" si="49">IF(G235&gt;0,((H235-G235)/G235),"")</f>
        <v>7.0175438596491224E-2</v>
      </c>
      <c r="V235" s="28">
        <f t="shared" ref="V235:V298" si="50">IF(H235&gt;0,((I235-H235)/H235),"")</f>
        <v>-6.5573770491803282E-2</v>
      </c>
      <c r="W235" s="28">
        <f t="shared" ref="W235:W298" si="51">IF(I235&gt;0,((J235-I235)/I235),"")</f>
        <v>0.43859649122807015</v>
      </c>
      <c r="X235" s="28">
        <f t="shared" ref="X235:X298" si="52">IF(J235&gt;0,((K235-J235)/J235),"")</f>
        <v>-0.46341463414634149</v>
      </c>
      <c r="Y235" s="28">
        <f t="shared" ref="Y235:Y298" si="53">IF(K235&gt;0,((L235-K235)/K235),"")</f>
        <v>0.68181818181818177</v>
      </c>
      <c r="Z235" s="28">
        <f t="shared" ref="Z235:Z298" si="54">IF(L235&gt;0,((M235-L235)/L235),"")</f>
        <v>0.28378378378378377</v>
      </c>
      <c r="AA235" s="28">
        <f t="shared" ref="AA235:AA298" si="55">IF(M235&gt;0,((N235-M235)/M235),"")</f>
        <v>0.2</v>
      </c>
      <c r="AB235" s="29">
        <f>(N235-D235)/D235</f>
        <v>9.3636363636363633</v>
      </c>
    </row>
    <row r="236" spans="2:28" x14ac:dyDescent="0.2">
      <c r="B236" s="62"/>
      <c r="C236" s="20" t="s">
        <v>36</v>
      </c>
      <c r="D236" s="11">
        <v>3</v>
      </c>
      <c r="E236" s="12">
        <v>2</v>
      </c>
      <c r="F236" s="12">
        <v>4</v>
      </c>
      <c r="G236" s="12">
        <v>5</v>
      </c>
      <c r="H236" s="12">
        <v>14</v>
      </c>
      <c r="I236" s="12">
        <v>7</v>
      </c>
      <c r="J236" s="12">
        <v>6</v>
      </c>
      <c r="K236" s="12">
        <v>1</v>
      </c>
      <c r="L236" s="12">
        <v>5</v>
      </c>
      <c r="M236" s="12">
        <v>10</v>
      </c>
      <c r="N236" s="12">
        <v>13</v>
      </c>
      <c r="O236" s="13">
        <v>70</v>
      </c>
      <c r="R236" s="28">
        <f t="shared" si="46"/>
        <v>-0.33333333333333331</v>
      </c>
      <c r="S236" s="28">
        <f t="shared" si="47"/>
        <v>1</v>
      </c>
      <c r="T236" s="28">
        <f t="shared" si="48"/>
        <v>0.25</v>
      </c>
      <c r="U236" s="28">
        <f t="shared" si="49"/>
        <v>1.8</v>
      </c>
      <c r="V236" s="28">
        <f t="shared" si="50"/>
        <v>-0.5</v>
      </c>
      <c r="W236" s="28">
        <f t="shared" si="51"/>
        <v>-0.14285714285714285</v>
      </c>
      <c r="X236" s="28">
        <f t="shared" si="52"/>
        <v>-0.83333333333333337</v>
      </c>
      <c r="Y236" s="28">
        <f t="shared" si="53"/>
        <v>4</v>
      </c>
      <c r="Z236" s="28">
        <f t="shared" si="54"/>
        <v>1</v>
      </c>
      <c r="AA236" s="28">
        <f t="shared" si="55"/>
        <v>0.3</v>
      </c>
      <c r="AB236" s="29">
        <f>(N236-D236)/D236</f>
        <v>3.3333333333333335</v>
      </c>
    </row>
    <row r="237" spans="2:28" x14ac:dyDescent="0.2">
      <c r="B237" s="62"/>
      <c r="C237" s="20" t="s">
        <v>37</v>
      </c>
      <c r="D237" s="11"/>
      <c r="E237" s="12"/>
      <c r="F237" s="12"/>
      <c r="G237" s="12"/>
      <c r="H237" s="12">
        <v>1</v>
      </c>
      <c r="I237" s="12"/>
      <c r="J237" s="12"/>
      <c r="K237" s="12">
        <v>1</v>
      </c>
      <c r="L237" s="12"/>
      <c r="M237" s="12">
        <v>2</v>
      </c>
      <c r="N237" s="12"/>
      <c r="O237" s="13">
        <v>4</v>
      </c>
      <c r="R237" s="28" t="str">
        <f t="shared" si="46"/>
        <v/>
      </c>
      <c r="S237" s="28" t="str">
        <f t="shared" si="47"/>
        <v/>
      </c>
      <c r="T237" s="28" t="str">
        <f t="shared" si="48"/>
        <v/>
      </c>
      <c r="U237" s="28" t="str">
        <f t="shared" si="49"/>
        <v/>
      </c>
      <c r="V237" s="28">
        <f t="shared" si="50"/>
        <v>-1</v>
      </c>
      <c r="W237" s="28" t="str">
        <f t="shared" si="51"/>
        <v/>
      </c>
      <c r="X237" s="28" t="str">
        <f t="shared" si="52"/>
        <v/>
      </c>
      <c r="Y237" s="28">
        <f t="shared" si="53"/>
        <v>-1</v>
      </c>
      <c r="Z237" s="28" t="str">
        <f t="shared" si="54"/>
        <v/>
      </c>
      <c r="AA237" s="28">
        <f t="shared" si="55"/>
        <v>-1</v>
      </c>
      <c r="AB237" s="29"/>
    </row>
    <row r="238" spans="2:28" x14ac:dyDescent="0.2">
      <c r="B238" s="62"/>
      <c r="C238" s="20" t="s">
        <v>41</v>
      </c>
      <c r="D238" s="11"/>
      <c r="E238" s="12"/>
      <c r="F238" s="12"/>
      <c r="G238" s="12"/>
      <c r="H238" s="12"/>
      <c r="I238" s="12"/>
      <c r="J238" s="12"/>
      <c r="K238" s="12">
        <v>1</v>
      </c>
      <c r="L238" s="12"/>
      <c r="M238" s="12"/>
      <c r="N238" s="12"/>
      <c r="O238" s="13">
        <v>1</v>
      </c>
      <c r="R238" s="28" t="str">
        <f t="shared" si="46"/>
        <v/>
      </c>
      <c r="S238" s="28" t="str">
        <f t="shared" si="47"/>
        <v/>
      </c>
      <c r="T238" s="28" t="str">
        <f t="shared" si="48"/>
        <v/>
      </c>
      <c r="U238" s="28" t="str">
        <f t="shared" si="49"/>
        <v/>
      </c>
      <c r="V238" s="28" t="str">
        <f t="shared" si="50"/>
        <v/>
      </c>
      <c r="W238" s="28" t="str">
        <f t="shared" si="51"/>
        <v/>
      </c>
      <c r="X238" s="28" t="str">
        <f t="shared" si="52"/>
        <v/>
      </c>
      <c r="Y238" s="28">
        <f t="shared" si="53"/>
        <v>-1</v>
      </c>
      <c r="Z238" s="28" t="str">
        <f t="shared" si="54"/>
        <v/>
      </c>
      <c r="AA238" s="28" t="str">
        <f t="shared" si="55"/>
        <v/>
      </c>
      <c r="AB238" s="29"/>
    </row>
    <row r="239" spans="2:28" ht="22.5" x14ac:dyDescent="0.2">
      <c r="B239" s="62"/>
      <c r="C239" s="20" t="s">
        <v>43</v>
      </c>
      <c r="D239" s="11"/>
      <c r="E239" s="12"/>
      <c r="F239" s="12"/>
      <c r="G239" s="12">
        <v>1</v>
      </c>
      <c r="H239" s="12"/>
      <c r="I239" s="12"/>
      <c r="J239" s="12">
        <v>1</v>
      </c>
      <c r="K239" s="12">
        <v>1</v>
      </c>
      <c r="L239" s="12">
        <v>1</v>
      </c>
      <c r="M239" s="12"/>
      <c r="N239" s="12"/>
      <c r="O239" s="13">
        <v>4</v>
      </c>
      <c r="R239" s="28" t="str">
        <f t="shared" si="46"/>
        <v/>
      </c>
      <c r="S239" s="28" t="str">
        <f t="shared" si="47"/>
        <v/>
      </c>
      <c r="T239" s="28" t="str">
        <f t="shared" si="48"/>
        <v/>
      </c>
      <c r="U239" s="28">
        <f t="shared" si="49"/>
        <v>-1</v>
      </c>
      <c r="V239" s="28" t="str">
        <f t="shared" si="50"/>
        <v/>
      </c>
      <c r="W239" s="28" t="str">
        <f t="shared" si="51"/>
        <v/>
      </c>
      <c r="X239" s="28">
        <f t="shared" si="52"/>
        <v>0</v>
      </c>
      <c r="Y239" s="28">
        <f t="shared" si="53"/>
        <v>0</v>
      </c>
      <c r="Z239" s="28">
        <f t="shared" si="54"/>
        <v>-1</v>
      </c>
      <c r="AA239" s="28" t="str">
        <f t="shared" si="55"/>
        <v/>
      </c>
      <c r="AB239" s="29"/>
    </row>
    <row r="240" spans="2:28" x14ac:dyDescent="0.2">
      <c r="B240" s="62"/>
      <c r="C240" s="20" t="s">
        <v>45</v>
      </c>
      <c r="D240" s="11">
        <v>3</v>
      </c>
      <c r="E240" s="12">
        <v>6</v>
      </c>
      <c r="F240" s="12">
        <v>8</v>
      </c>
      <c r="G240" s="12">
        <v>14</v>
      </c>
      <c r="H240" s="12">
        <v>28</v>
      </c>
      <c r="I240" s="12">
        <v>24</v>
      </c>
      <c r="J240" s="12">
        <v>32</v>
      </c>
      <c r="K240" s="12">
        <v>18</v>
      </c>
      <c r="L240" s="12">
        <v>41</v>
      </c>
      <c r="M240" s="12">
        <v>51</v>
      </c>
      <c r="N240" s="12">
        <v>52</v>
      </c>
      <c r="O240" s="13">
        <v>277</v>
      </c>
      <c r="R240" s="28">
        <f t="shared" si="46"/>
        <v>1</v>
      </c>
      <c r="S240" s="28">
        <f t="shared" si="47"/>
        <v>0.33333333333333331</v>
      </c>
      <c r="T240" s="28">
        <f t="shared" si="48"/>
        <v>0.75</v>
      </c>
      <c r="U240" s="28">
        <f t="shared" si="49"/>
        <v>1</v>
      </c>
      <c r="V240" s="28">
        <f t="shared" si="50"/>
        <v>-0.14285714285714285</v>
      </c>
      <c r="W240" s="28">
        <f t="shared" si="51"/>
        <v>0.33333333333333331</v>
      </c>
      <c r="X240" s="28">
        <f t="shared" si="52"/>
        <v>-0.4375</v>
      </c>
      <c r="Y240" s="28">
        <f t="shared" si="53"/>
        <v>1.2777777777777777</v>
      </c>
      <c r="Z240" s="28">
        <f t="shared" si="54"/>
        <v>0.24390243902439024</v>
      </c>
      <c r="AA240" s="28">
        <f t="shared" si="55"/>
        <v>1.9607843137254902E-2</v>
      </c>
      <c r="AB240" s="29">
        <f>(N240-D240)/D240</f>
        <v>16.333333333333332</v>
      </c>
    </row>
    <row r="241" spans="2:28" ht="22.5" x14ac:dyDescent="0.2">
      <c r="B241" s="62"/>
      <c r="C241" s="20" t="s">
        <v>47</v>
      </c>
      <c r="D241" s="11"/>
      <c r="E241" s="12"/>
      <c r="F241" s="12"/>
      <c r="G241" s="12"/>
      <c r="H241" s="12">
        <v>1</v>
      </c>
      <c r="I241" s="12">
        <v>1</v>
      </c>
      <c r="J241" s="12">
        <v>3</v>
      </c>
      <c r="K241" s="12"/>
      <c r="L241" s="12"/>
      <c r="M241" s="12"/>
      <c r="N241" s="12"/>
      <c r="O241" s="13">
        <v>5</v>
      </c>
      <c r="R241" s="28" t="str">
        <f t="shared" si="46"/>
        <v/>
      </c>
      <c r="S241" s="28" t="str">
        <f t="shared" si="47"/>
        <v/>
      </c>
      <c r="T241" s="28" t="str">
        <f t="shared" si="48"/>
        <v/>
      </c>
      <c r="U241" s="28" t="str">
        <f t="shared" si="49"/>
        <v/>
      </c>
      <c r="V241" s="28">
        <f t="shared" si="50"/>
        <v>0</v>
      </c>
      <c r="W241" s="28">
        <f t="shared" si="51"/>
        <v>2</v>
      </c>
      <c r="X241" s="28">
        <f t="shared" si="52"/>
        <v>-1</v>
      </c>
      <c r="Y241" s="28" t="str">
        <f t="shared" si="53"/>
        <v/>
      </c>
      <c r="Z241" s="28" t="str">
        <f t="shared" si="54"/>
        <v/>
      </c>
      <c r="AA241" s="28" t="str">
        <f t="shared" si="55"/>
        <v/>
      </c>
      <c r="AB241" s="29"/>
    </row>
    <row r="242" spans="2:28" ht="22.5" x14ac:dyDescent="0.2">
      <c r="B242" s="62"/>
      <c r="C242" s="20" t="s">
        <v>48</v>
      </c>
      <c r="D242" s="11">
        <v>1</v>
      </c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3">
        <v>1</v>
      </c>
      <c r="R242" s="28">
        <f t="shared" si="46"/>
        <v>-1</v>
      </c>
      <c r="S242" s="28" t="str">
        <f t="shared" si="47"/>
        <v/>
      </c>
      <c r="T242" s="28" t="str">
        <f t="shared" si="48"/>
        <v/>
      </c>
      <c r="U242" s="28" t="str">
        <f t="shared" si="49"/>
        <v/>
      </c>
      <c r="V242" s="28" t="str">
        <f t="shared" si="50"/>
        <v/>
      </c>
      <c r="W242" s="28" t="str">
        <f t="shared" si="51"/>
        <v/>
      </c>
      <c r="X242" s="28" t="str">
        <f t="shared" si="52"/>
        <v/>
      </c>
      <c r="Y242" s="28" t="str">
        <f t="shared" si="53"/>
        <v/>
      </c>
      <c r="Z242" s="28" t="str">
        <f t="shared" si="54"/>
        <v/>
      </c>
      <c r="AA242" s="28" t="str">
        <f t="shared" si="55"/>
        <v/>
      </c>
      <c r="AB242" s="29"/>
    </row>
    <row r="243" spans="2:28" x14ac:dyDescent="0.2">
      <c r="B243" s="62"/>
      <c r="C243" s="20" t="s">
        <v>52</v>
      </c>
      <c r="D243" s="11">
        <v>7</v>
      </c>
      <c r="E243" s="12">
        <v>5</v>
      </c>
      <c r="F243" s="12"/>
      <c r="G243" s="12"/>
      <c r="H243" s="12"/>
      <c r="I243" s="12"/>
      <c r="J243" s="12"/>
      <c r="K243" s="12"/>
      <c r="L243" s="12"/>
      <c r="M243" s="12"/>
      <c r="N243" s="12"/>
      <c r="O243" s="13">
        <v>12</v>
      </c>
      <c r="R243" s="28">
        <f t="shared" si="46"/>
        <v>-0.2857142857142857</v>
      </c>
      <c r="S243" s="28">
        <f t="shared" si="47"/>
        <v>-1</v>
      </c>
      <c r="T243" s="28" t="str">
        <f t="shared" si="48"/>
        <v/>
      </c>
      <c r="U243" s="28" t="str">
        <f t="shared" si="49"/>
        <v/>
      </c>
      <c r="V243" s="28" t="str">
        <f t="shared" si="50"/>
        <v/>
      </c>
      <c r="W243" s="28" t="str">
        <f t="shared" si="51"/>
        <v/>
      </c>
      <c r="X243" s="28" t="str">
        <f t="shared" si="52"/>
        <v/>
      </c>
      <c r="Y243" s="28" t="str">
        <f t="shared" si="53"/>
        <v/>
      </c>
      <c r="Z243" s="28" t="str">
        <f t="shared" si="54"/>
        <v/>
      </c>
      <c r="AA243" s="28" t="str">
        <f t="shared" si="55"/>
        <v/>
      </c>
      <c r="AB243" s="29"/>
    </row>
    <row r="244" spans="2:28" x14ac:dyDescent="0.2">
      <c r="B244" s="62"/>
      <c r="C244" s="20" t="s">
        <v>53</v>
      </c>
      <c r="D244" s="11"/>
      <c r="E244" s="12">
        <v>1</v>
      </c>
      <c r="F244" s="12">
        <v>4</v>
      </c>
      <c r="G244" s="12">
        <v>11</v>
      </c>
      <c r="H244" s="12">
        <v>1</v>
      </c>
      <c r="I244" s="12">
        <v>4</v>
      </c>
      <c r="J244" s="12">
        <v>5</v>
      </c>
      <c r="K244" s="12">
        <v>3</v>
      </c>
      <c r="L244" s="12">
        <v>7</v>
      </c>
      <c r="M244" s="12">
        <v>5</v>
      </c>
      <c r="N244" s="12">
        <v>1</v>
      </c>
      <c r="O244" s="13">
        <v>42</v>
      </c>
      <c r="R244" s="28" t="str">
        <f t="shared" si="46"/>
        <v/>
      </c>
      <c r="S244" s="28">
        <f t="shared" si="47"/>
        <v>3</v>
      </c>
      <c r="T244" s="28">
        <f t="shared" si="48"/>
        <v>1.75</v>
      </c>
      <c r="U244" s="28">
        <f t="shared" si="49"/>
        <v>-0.90909090909090906</v>
      </c>
      <c r="V244" s="28">
        <f t="shared" si="50"/>
        <v>3</v>
      </c>
      <c r="W244" s="28">
        <f t="shared" si="51"/>
        <v>0.25</v>
      </c>
      <c r="X244" s="28">
        <f t="shared" si="52"/>
        <v>-0.4</v>
      </c>
      <c r="Y244" s="28">
        <f t="shared" si="53"/>
        <v>1.3333333333333333</v>
      </c>
      <c r="Z244" s="28">
        <f t="shared" si="54"/>
        <v>-0.2857142857142857</v>
      </c>
      <c r="AA244" s="28">
        <f t="shared" si="55"/>
        <v>-0.8</v>
      </c>
      <c r="AB244" s="29">
        <f>(N244-E244)/E244</f>
        <v>0</v>
      </c>
    </row>
    <row r="245" spans="2:28" ht="22.5" x14ac:dyDescent="0.2">
      <c r="B245" s="62"/>
      <c r="C245" s="20" t="s">
        <v>54</v>
      </c>
      <c r="D245" s="11">
        <v>3</v>
      </c>
      <c r="E245" s="12">
        <v>9</v>
      </c>
      <c r="F245" s="12">
        <v>13</v>
      </c>
      <c r="G245" s="12">
        <v>25</v>
      </c>
      <c r="H245" s="12">
        <v>29</v>
      </c>
      <c r="I245" s="12">
        <v>22</v>
      </c>
      <c r="J245" s="12">
        <v>19</v>
      </c>
      <c r="K245" s="12">
        <v>11</v>
      </c>
      <c r="L245" s="12">
        <v>20</v>
      </c>
      <c r="M245" s="12">
        <v>23</v>
      </c>
      <c r="N245" s="12">
        <v>19</v>
      </c>
      <c r="O245" s="13">
        <v>193</v>
      </c>
      <c r="R245" s="28">
        <f t="shared" si="46"/>
        <v>2</v>
      </c>
      <c r="S245" s="28">
        <f t="shared" si="47"/>
        <v>0.44444444444444442</v>
      </c>
      <c r="T245" s="28">
        <f t="shared" si="48"/>
        <v>0.92307692307692313</v>
      </c>
      <c r="U245" s="28">
        <f t="shared" si="49"/>
        <v>0.16</v>
      </c>
      <c r="V245" s="28">
        <f t="shared" si="50"/>
        <v>-0.2413793103448276</v>
      </c>
      <c r="W245" s="28">
        <f t="shared" si="51"/>
        <v>-0.13636363636363635</v>
      </c>
      <c r="X245" s="28">
        <f t="shared" si="52"/>
        <v>-0.42105263157894735</v>
      </c>
      <c r="Y245" s="28">
        <f t="shared" si="53"/>
        <v>0.81818181818181823</v>
      </c>
      <c r="Z245" s="28">
        <f t="shared" si="54"/>
        <v>0.15</v>
      </c>
      <c r="AA245" s="28">
        <f t="shared" si="55"/>
        <v>-0.17391304347826086</v>
      </c>
      <c r="AB245" s="29">
        <f>(N245-D245)/D245</f>
        <v>5.333333333333333</v>
      </c>
    </row>
    <row r="246" spans="2:28" ht="22.5" x14ac:dyDescent="0.2">
      <c r="B246" s="62"/>
      <c r="C246" s="20" t="s">
        <v>55</v>
      </c>
      <c r="D246" s="11"/>
      <c r="E246" s="12"/>
      <c r="F246" s="12"/>
      <c r="G246" s="12"/>
      <c r="H246" s="12"/>
      <c r="I246" s="12">
        <v>1</v>
      </c>
      <c r="J246" s="12"/>
      <c r="K246" s="12"/>
      <c r="L246" s="12"/>
      <c r="M246" s="12">
        <v>2</v>
      </c>
      <c r="N246" s="12"/>
      <c r="O246" s="13">
        <v>3</v>
      </c>
      <c r="R246" s="28" t="str">
        <f t="shared" si="46"/>
        <v/>
      </c>
      <c r="S246" s="28" t="str">
        <f t="shared" si="47"/>
        <v/>
      </c>
      <c r="T246" s="28" t="str">
        <f t="shared" si="48"/>
        <v/>
      </c>
      <c r="U246" s="28" t="str">
        <f t="shared" si="49"/>
        <v/>
      </c>
      <c r="V246" s="28" t="str">
        <f t="shared" si="50"/>
        <v/>
      </c>
      <c r="W246" s="28">
        <f t="shared" si="51"/>
        <v>-1</v>
      </c>
      <c r="X246" s="28" t="str">
        <f t="shared" si="52"/>
        <v/>
      </c>
      <c r="Y246" s="28" t="str">
        <f t="shared" si="53"/>
        <v/>
      </c>
      <c r="Z246" s="28" t="str">
        <f t="shared" si="54"/>
        <v/>
      </c>
      <c r="AA246" s="28">
        <f t="shared" si="55"/>
        <v>-1</v>
      </c>
      <c r="AB246" s="29"/>
    </row>
    <row r="247" spans="2:28" ht="22.5" x14ac:dyDescent="0.2">
      <c r="B247" s="62"/>
      <c r="C247" s="20" t="s">
        <v>56</v>
      </c>
      <c r="D247" s="11">
        <v>14</v>
      </c>
      <c r="E247" s="12">
        <v>29</v>
      </c>
      <c r="F247" s="12">
        <v>32</v>
      </c>
      <c r="G247" s="12">
        <v>42</v>
      </c>
      <c r="H247" s="12">
        <v>43</v>
      </c>
      <c r="I247" s="12">
        <v>51</v>
      </c>
      <c r="J247" s="12">
        <v>39</v>
      </c>
      <c r="K247" s="12">
        <v>53</v>
      </c>
      <c r="L247" s="12">
        <v>61</v>
      </c>
      <c r="M247" s="12">
        <v>106</v>
      </c>
      <c r="N247" s="12">
        <v>83</v>
      </c>
      <c r="O247" s="13">
        <v>553</v>
      </c>
      <c r="R247" s="28">
        <f t="shared" si="46"/>
        <v>1.0714285714285714</v>
      </c>
      <c r="S247" s="28">
        <f t="shared" si="47"/>
        <v>0.10344827586206896</v>
      </c>
      <c r="T247" s="28">
        <f t="shared" si="48"/>
        <v>0.3125</v>
      </c>
      <c r="U247" s="28">
        <f t="shared" si="49"/>
        <v>2.3809523809523808E-2</v>
      </c>
      <c r="V247" s="28">
        <f t="shared" si="50"/>
        <v>0.18604651162790697</v>
      </c>
      <c r="W247" s="28">
        <f t="shared" si="51"/>
        <v>-0.23529411764705882</v>
      </c>
      <c r="X247" s="28">
        <f t="shared" si="52"/>
        <v>0.35897435897435898</v>
      </c>
      <c r="Y247" s="28">
        <f t="shared" si="53"/>
        <v>0.15094339622641509</v>
      </c>
      <c r="Z247" s="28">
        <f t="shared" si="54"/>
        <v>0.73770491803278693</v>
      </c>
      <c r="AA247" s="28">
        <f t="shared" si="55"/>
        <v>-0.21698113207547171</v>
      </c>
      <c r="AB247" s="29">
        <f>(N247-D247)/D247</f>
        <v>4.9285714285714288</v>
      </c>
    </row>
    <row r="248" spans="2:28" ht="22.5" x14ac:dyDescent="0.2">
      <c r="B248" s="62"/>
      <c r="C248" s="20" t="s">
        <v>57</v>
      </c>
      <c r="D248" s="11">
        <v>3</v>
      </c>
      <c r="E248" s="12">
        <v>1</v>
      </c>
      <c r="F248" s="12">
        <v>1</v>
      </c>
      <c r="G248" s="12"/>
      <c r="H248" s="12">
        <v>2</v>
      </c>
      <c r="I248" s="12"/>
      <c r="J248" s="12"/>
      <c r="K248" s="12"/>
      <c r="L248" s="12"/>
      <c r="M248" s="12"/>
      <c r="N248" s="12"/>
      <c r="O248" s="13">
        <v>7</v>
      </c>
      <c r="R248" s="28">
        <f t="shared" si="46"/>
        <v>-0.66666666666666663</v>
      </c>
      <c r="S248" s="28">
        <f t="shared" si="47"/>
        <v>0</v>
      </c>
      <c r="T248" s="28">
        <f t="shared" si="48"/>
        <v>-1</v>
      </c>
      <c r="U248" s="28" t="str">
        <f t="shared" si="49"/>
        <v/>
      </c>
      <c r="V248" s="28">
        <f t="shared" si="50"/>
        <v>-1</v>
      </c>
      <c r="W248" s="28" t="str">
        <f t="shared" si="51"/>
        <v/>
      </c>
      <c r="X248" s="28" t="str">
        <f t="shared" si="52"/>
        <v/>
      </c>
      <c r="Y248" s="28" t="str">
        <f t="shared" si="53"/>
        <v/>
      </c>
      <c r="Z248" s="28" t="str">
        <f t="shared" si="54"/>
        <v/>
      </c>
      <c r="AA248" s="28" t="str">
        <f t="shared" si="55"/>
        <v/>
      </c>
      <c r="AB248" s="29"/>
    </row>
    <row r="249" spans="2:28" ht="22.5" x14ac:dyDescent="0.2">
      <c r="B249" s="62"/>
      <c r="C249" s="20" t="s">
        <v>58</v>
      </c>
      <c r="D249" s="11"/>
      <c r="E249" s="12"/>
      <c r="F249" s="12"/>
      <c r="G249" s="12">
        <v>1</v>
      </c>
      <c r="H249" s="12">
        <v>2</v>
      </c>
      <c r="I249" s="12">
        <v>1</v>
      </c>
      <c r="J249" s="12"/>
      <c r="K249" s="12"/>
      <c r="L249" s="12"/>
      <c r="M249" s="12"/>
      <c r="N249" s="12"/>
      <c r="O249" s="13">
        <v>4</v>
      </c>
      <c r="R249" s="28" t="str">
        <f t="shared" si="46"/>
        <v/>
      </c>
      <c r="S249" s="28" t="str">
        <f t="shared" si="47"/>
        <v/>
      </c>
      <c r="T249" s="28" t="str">
        <f t="shared" si="48"/>
        <v/>
      </c>
      <c r="U249" s="28">
        <f t="shared" si="49"/>
        <v>1</v>
      </c>
      <c r="V249" s="28">
        <f t="shared" si="50"/>
        <v>-0.5</v>
      </c>
      <c r="W249" s="28">
        <f t="shared" si="51"/>
        <v>-1</v>
      </c>
      <c r="X249" s="28" t="str">
        <f t="shared" si="52"/>
        <v/>
      </c>
      <c r="Y249" s="28" t="str">
        <f t="shared" si="53"/>
        <v/>
      </c>
      <c r="Z249" s="28" t="str">
        <f t="shared" si="54"/>
        <v/>
      </c>
      <c r="AA249" s="28" t="str">
        <f t="shared" si="55"/>
        <v/>
      </c>
      <c r="AB249" s="29"/>
    </row>
    <row r="250" spans="2:28" x14ac:dyDescent="0.2">
      <c r="B250" s="62"/>
      <c r="C250" s="20" t="s">
        <v>59</v>
      </c>
      <c r="D250" s="11">
        <v>58</v>
      </c>
      <c r="E250" s="12">
        <v>78</v>
      </c>
      <c r="F250" s="12">
        <v>80</v>
      </c>
      <c r="G250" s="12">
        <v>98</v>
      </c>
      <c r="H250" s="12">
        <v>113</v>
      </c>
      <c r="I250" s="12">
        <v>98</v>
      </c>
      <c r="J250" s="12">
        <v>109</v>
      </c>
      <c r="K250" s="12">
        <v>90</v>
      </c>
      <c r="L250" s="12">
        <v>113</v>
      </c>
      <c r="M250" s="12">
        <v>160</v>
      </c>
      <c r="N250" s="12">
        <v>188</v>
      </c>
      <c r="O250" s="13">
        <v>1185</v>
      </c>
      <c r="R250" s="28">
        <f t="shared" si="46"/>
        <v>0.34482758620689657</v>
      </c>
      <c r="S250" s="28">
        <f t="shared" si="47"/>
        <v>2.564102564102564E-2</v>
      </c>
      <c r="T250" s="28">
        <f t="shared" si="48"/>
        <v>0.22500000000000001</v>
      </c>
      <c r="U250" s="28">
        <f t="shared" si="49"/>
        <v>0.15306122448979592</v>
      </c>
      <c r="V250" s="28">
        <f t="shared" si="50"/>
        <v>-0.13274336283185842</v>
      </c>
      <c r="W250" s="28">
        <f t="shared" si="51"/>
        <v>0.11224489795918367</v>
      </c>
      <c r="X250" s="28">
        <f t="shared" si="52"/>
        <v>-0.1743119266055046</v>
      </c>
      <c r="Y250" s="28">
        <f t="shared" si="53"/>
        <v>0.25555555555555554</v>
      </c>
      <c r="Z250" s="28">
        <f t="shared" si="54"/>
        <v>0.41592920353982299</v>
      </c>
      <c r="AA250" s="28">
        <f t="shared" si="55"/>
        <v>0.17499999999999999</v>
      </c>
      <c r="AB250" s="29">
        <f>(N250-D250)/D250</f>
        <v>2.2413793103448274</v>
      </c>
    </row>
    <row r="251" spans="2:28" x14ac:dyDescent="0.2">
      <c r="B251" s="62"/>
      <c r="C251" s="20" t="s">
        <v>60</v>
      </c>
      <c r="D251" s="11"/>
      <c r="E251" s="12"/>
      <c r="F251" s="12">
        <v>1</v>
      </c>
      <c r="G251" s="12">
        <v>6</v>
      </c>
      <c r="H251" s="12">
        <v>1</v>
      </c>
      <c r="I251" s="12">
        <v>4</v>
      </c>
      <c r="J251" s="12">
        <v>2</v>
      </c>
      <c r="K251" s="12">
        <v>3</v>
      </c>
      <c r="L251" s="12">
        <v>1</v>
      </c>
      <c r="M251" s="12">
        <v>9</v>
      </c>
      <c r="N251" s="12">
        <v>5</v>
      </c>
      <c r="O251" s="13">
        <v>32</v>
      </c>
      <c r="R251" s="28" t="str">
        <f t="shared" si="46"/>
        <v/>
      </c>
      <c r="S251" s="28" t="str">
        <f t="shared" si="47"/>
        <v/>
      </c>
      <c r="T251" s="28">
        <f t="shared" si="48"/>
        <v>5</v>
      </c>
      <c r="U251" s="28">
        <f t="shared" si="49"/>
        <v>-0.83333333333333337</v>
      </c>
      <c r="V251" s="28">
        <f t="shared" si="50"/>
        <v>3</v>
      </c>
      <c r="W251" s="28">
        <f t="shared" si="51"/>
        <v>-0.5</v>
      </c>
      <c r="X251" s="28">
        <f t="shared" si="52"/>
        <v>0.5</v>
      </c>
      <c r="Y251" s="28">
        <f t="shared" si="53"/>
        <v>-0.66666666666666663</v>
      </c>
      <c r="Z251" s="28">
        <f t="shared" si="54"/>
        <v>8</v>
      </c>
      <c r="AA251" s="28">
        <f t="shared" si="55"/>
        <v>-0.44444444444444442</v>
      </c>
      <c r="AB251" s="29">
        <f>(N251-F251)/F251</f>
        <v>4</v>
      </c>
    </row>
    <row r="252" spans="2:28" ht="22.5" x14ac:dyDescent="0.2">
      <c r="B252" s="62"/>
      <c r="C252" s="20" t="s">
        <v>61</v>
      </c>
      <c r="D252" s="11">
        <v>208</v>
      </c>
      <c r="E252" s="12">
        <v>659</v>
      </c>
      <c r="F252" s="12">
        <v>898</v>
      </c>
      <c r="G252" s="12">
        <v>851</v>
      </c>
      <c r="H252" s="12">
        <v>1267</v>
      </c>
      <c r="I252" s="12">
        <v>1320</v>
      </c>
      <c r="J252" s="12">
        <v>1290</v>
      </c>
      <c r="K252" s="12">
        <v>806</v>
      </c>
      <c r="L252" s="12">
        <v>1003</v>
      </c>
      <c r="M252" s="12">
        <v>1146</v>
      </c>
      <c r="N252" s="12">
        <v>993</v>
      </c>
      <c r="O252" s="13">
        <v>10441</v>
      </c>
      <c r="R252" s="28">
        <f t="shared" si="46"/>
        <v>2.1682692307692308</v>
      </c>
      <c r="S252" s="28">
        <f t="shared" si="47"/>
        <v>0.36267071320182093</v>
      </c>
      <c r="T252" s="28">
        <f t="shared" si="48"/>
        <v>-5.2338530066815145E-2</v>
      </c>
      <c r="U252" s="28">
        <f t="shared" si="49"/>
        <v>0.48883666274970622</v>
      </c>
      <c r="V252" s="28">
        <f t="shared" si="50"/>
        <v>4.1831097079715863E-2</v>
      </c>
      <c r="W252" s="28">
        <f t="shared" si="51"/>
        <v>-2.2727272727272728E-2</v>
      </c>
      <c r="X252" s="28">
        <f t="shared" si="52"/>
        <v>-0.37519379844961243</v>
      </c>
      <c r="Y252" s="28">
        <f t="shared" si="53"/>
        <v>0.24441687344913152</v>
      </c>
      <c r="Z252" s="28">
        <f t="shared" si="54"/>
        <v>0.14257228315054835</v>
      </c>
      <c r="AA252" s="28">
        <f t="shared" si="55"/>
        <v>-0.13350785340314136</v>
      </c>
      <c r="AB252" s="29">
        <f>(N252-D252)/D252</f>
        <v>3.7740384615384617</v>
      </c>
    </row>
    <row r="253" spans="2:28" x14ac:dyDescent="0.2">
      <c r="B253" s="62"/>
      <c r="C253" s="20" t="s">
        <v>63</v>
      </c>
      <c r="D253" s="11"/>
      <c r="E253" s="12"/>
      <c r="F253" s="12"/>
      <c r="G253" s="12">
        <v>1</v>
      </c>
      <c r="H253" s="12"/>
      <c r="I253" s="12"/>
      <c r="J253" s="12"/>
      <c r="K253" s="12"/>
      <c r="L253" s="12"/>
      <c r="M253" s="12"/>
      <c r="N253" s="12"/>
      <c r="O253" s="13">
        <v>1</v>
      </c>
      <c r="R253" s="28" t="str">
        <f t="shared" si="46"/>
        <v/>
      </c>
      <c r="S253" s="28" t="str">
        <f t="shared" si="47"/>
        <v/>
      </c>
      <c r="T253" s="28" t="str">
        <f t="shared" si="48"/>
        <v/>
      </c>
      <c r="U253" s="28">
        <f t="shared" si="49"/>
        <v>-1</v>
      </c>
      <c r="V253" s="28" t="str">
        <f t="shared" si="50"/>
        <v/>
      </c>
      <c r="W253" s="28" t="str">
        <f t="shared" si="51"/>
        <v/>
      </c>
      <c r="X253" s="28" t="str">
        <f t="shared" si="52"/>
        <v/>
      </c>
      <c r="Y253" s="28" t="str">
        <f t="shared" si="53"/>
        <v/>
      </c>
      <c r="Z253" s="28" t="str">
        <f t="shared" si="54"/>
        <v/>
      </c>
      <c r="AA253" s="28" t="str">
        <f t="shared" si="55"/>
        <v/>
      </c>
      <c r="AB253" s="29"/>
    </row>
    <row r="254" spans="2:28" x14ac:dyDescent="0.2">
      <c r="B254" s="61" t="s">
        <v>21</v>
      </c>
      <c r="C254" s="20" t="s">
        <v>29</v>
      </c>
      <c r="D254" s="11"/>
      <c r="E254" s="12">
        <v>3</v>
      </c>
      <c r="F254" s="12">
        <v>2</v>
      </c>
      <c r="G254" s="12">
        <v>2</v>
      </c>
      <c r="H254" s="12"/>
      <c r="I254" s="12"/>
      <c r="J254" s="12"/>
      <c r="K254" s="12"/>
      <c r="L254" s="12"/>
      <c r="M254" s="12"/>
      <c r="N254" s="12"/>
      <c r="O254" s="13">
        <v>7</v>
      </c>
      <c r="R254" s="28" t="str">
        <f t="shared" si="46"/>
        <v/>
      </c>
      <c r="S254" s="28">
        <f t="shared" si="47"/>
        <v>-0.33333333333333331</v>
      </c>
      <c r="T254" s="28">
        <f t="shared" si="48"/>
        <v>0</v>
      </c>
      <c r="U254" s="28">
        <f t="shared" si="49"/>
        <v>-1</v>
      </c>
      <c r="V254" s="28" t="str">
        <f t="shared" si="50"/>
        <v/>
      </c>
      <c r="W254" s="28" t="str">
        <f t="shared" si="51"/>
        <v/>
      </c>
      <c r="X254" s="28" t="str">
        <f t="shared" si="52"/>
        <v/>
      </c>
      <c r="Y254" s="28" t="str">
        <f t="shared" si="53"/>
        <v/>
      </c>
      <c r="Z254" s="28" t="str">
        <f t="shared" si="54"/>
        <v/>
      </c>
      <c r="AA254" s="28" t="str">
        <f t="shared" si="55"/>
        <v/>
      </c>
      <c r="AB254" s="29"/>
    </row>
    <row r="255" spans="2:28" ht="22.5" x14ac:dyDescent="0.2">
      <c r="B255" s="62"/>
      <c r="C255" s="20" t="s">
        <v>32</v>
      </c>
      <c r="D255" s="11"/>
      <c r="E255" s="12"/>
      <c r="F255" s="12"/>
      <c r="G255" s="12">
        <v>2</v>
      </c>
      <c r="H255" s="12"/>
      <c r="I255" s="12"/>
      <c r="J255" s="12"/>
      <c r="K255" s="12"/>
      <c r="L255" s="12"/>
      <c r="M255" s="12"/>
      <c r="N255" s="12"/>
      <c r="O255" s="13">
        <v>2</v>
      </c>
      <c r="R255" s="28" t="str">
        <f t="shared" si="46"/>
        <v/>
      </c>
      <c r="S255" s="28" t="str">
        <f t="shared" si="47"/>
        <v/>
      </c>
      <c r="T255" s="28" t="str">
        <f t="shared" si="48"/>
        <v/>
      </c>
      <c r="U255" s="28">
        <f t="shared" si="49"/>
        <v>-1</v>
      </c>
      <c r="V255" s="28" t="str">
        <f t="shared" si="50"/>
        <v/>
      </c>
      <c r="W255" s="28" t="str">
        <f t="shared" si="51"/>
        <v/>
      </c>
      <c r="X255" s="28" t="str">
        <f t="shared" si="52"/>
        <v/>
      </c>
      <c r="Y255" s="28" t="str">
        <f t="shared" si="53"/>
        <v/>
      </c>
      <c r="Z255" s="28" t="str">
        <f t="shared" si="54"/>
        <v/>
      </c>
      <c r="AA255" s="28" t="str">
        <f t="shared" si="55"/>
        <v/>
      </c>
      <c r="AB255" s="29"/>
    </row>
    <row r="256" spans="2:28" x14ac:dyDescent="0.2">
      <c r="B256" s="62"/>
      <c r="C256" s="20" t="s">
        <v>33</v>
      </c>
      <c r="D256" s="11"/>
      <c r="E256" s="12"/>
      <c r="F256" s="12">
        <v>1</v>
      </c>
      <c r="G256" s="12"/>
      <c r="H256" s="12"/>
      <c r="I256" s="12">
        <v>1</v>
      </c>
      <c r="J256" s="12"/>
      <c r="K256" s="12"/>
      <c r="L256" s="12"/>
      <c r="M256" s="12"/>
      <c r="N256" s="12"/>
      <c r="O256" s="13">
        <v>2</v>
      </c>
      <c r="R256" s="28" t="str">
        <f t="shared" si="46"/>
        <v/>
      </c>
      <c r="S256" s="28" t="str">
        <f t="shared" si="47"/>
        <v/>
      </c>
      <c r="T256" s="28">
        <f t="shared" si="48"/>
        <v>-1</v>
      </c>
      <c r="U256" s="28" t="str">
        <f t="shared" si="49"/>
        <v/>
      </c>
      <c r="V256" s="28" t="str">
        <f t="shared" si="50"/>
        <v/>
      </c>
      <c r="W256" s="28">
        <f t="shared" si="51"/>
        <v>-1</v>
      </c>
      <c r="X256" s="28" t="str">
        <f t="shared" si="52"/>
        <v/>
      </c>
      <c r="Y256" s="28" t="str">
        <f t="shared" si="53"/>
        <v/>
      </c>
      <c r="Z256" s="28" t="str">
        <f t="shared" si="54"/>
        <v/>
      </c>
      <c r="AA256" s="28" t="str">
        <f t="shared" si="55"/>
        <v/>
      </c>
      <c r="AB256" s="29"/>
    </row>
    <row r="257" spans="2:28" x14ac:dyDescent="0.2">
      <c r="B257" s="62"/>
      <c r="C257" s="20" t="s">
        <v>34</v>
      </c>
      <c r="D257" s="11">
        <v>2</v>
      </c>
      <c r="E257" s="12">
        <v>2</v>
      </c>
      <c r="F257" s="12"/>
      <c r="G257" s="12"/>
      <c r="H257" s="12"/>
      <c r="I257" s="12"/>
      <c r="J257" s="12">
        <v>2</v>
      </c>
      <c r="K257" s="12"/>
      <c r="L257" s="12"/>
      <c r="M257" s="12"/>
      <c r="N257" s="12"/>
      <c r="O257" s="13">
        <v>6</v>
      </c>
      <c r="R257" s="28">
        <f t="shared" si="46"/>
        <v>0</v>
      </c>
      <c r="S257" s="28">
        <f t="shared" si="47"/>
        <v>-1</v>
      </c>
      <c r="T257" s="28" t="str">
        <f t="shared" si="48"/>
        <v/>
      </c>
      <c r="U257" s="28" t="str">
        <f t="shared" si="49"/>
        <v/>
      </c>
      <c r="V257" s="28" t="str">
        <f t="shared" si="50"/>
        <v/>
      </c>
      <c r="W257" s="28" t="str">
        <f t="shared" si="51"/>
        <v/>
      </c>
      <c r="X257" s="28">
        <f t="shared" si="52"/>
        <v>-1</v>
      </c>
      <c r="Y257" s="28" t="str">
        <f t="shared" si="53"/>
        <v/>
      </c>
      <c r="Z257" s="28" t="str">
        <f t="shared" si="54"/>
        <v/>
      </c>
      <c r="AA257" s="28" t="str">
        <f t="shared" si="55"/>
        <v/>
      </c>
      <c r="AB257" s="29"/>
    </row>
    <row r="258" spans="2:28" x14ac:dyDescent="0.2">
      <c r="B258" s="62"/>
      <c r="C258" s="20" t="s">
        <v>35</v>
      </c>
      <c r="D258" s="11">
        <v>3</v>
      </c>
      <c r="E258" s="12">
        <v>23</v>
      </c>
      <c r="F258" s="12">
        <v>37</v>
      </c>
      <c r="G258" s="12">
        <v>49</v>
      </c>
      <c r="H258" s="12">
        <v>42</v>
      </c>
      <c r="I258" s="12">
        <v>56</v>
      </c>
      <c r="J258" s="12">
        <v>55</v>
      </c>
      <c r="K258" s="12">
        <v>34</v>
      </c>
      <c r="L258" s="12">
        <v>43</v>
      </c>
      <c r="M258" s="12">
        <v>61</v>
      </c>
      <c r="N258" s="12">
        <v>71</v>
      </c>
      <c r="O258" s="13">
        <v>474</v>
      </c>
      <c r="R258" s="28">
        <f t="shared" si="46"/>
        <v>6.666666666666667</v>
      </c>
      <c r="S258" s="28">
        <f t="shared" si="47"/>
        <v>0.60869565217391308</v>
      </c>
      <c r="T258" s="28">
        <f t="shared" si="48"/>
        <v>0.32432432432432434</v>
      </c>
      <c r="U258" s="28">
        <f t="shared" si="49"/>
        <v>-0.14285714285714285</v>
      </c>
      <c r="V258" s="28">
        <f t="shared" si="50"/>
        <v>0.33333333333333331</v>
      </c>
      <c r="W258" s="28">
        <f t="shared" si="51"/>
        <v>-1.7857142857142856E-2</v>
      </c>
      <c r="X258" s="28">
        <f t="shared" si="52"/>
        <v>-0.38181818181818183</v>
      </c>
      <c r="Y258" s="28">
        <f t="shared" si="53"/>
        <v>0.26470588235294118</v>
      </c>
      <c r="Z258" s="28">
        <f t="shared" si="54"/>
        <v>0.41860465116279072</v>
      </c>
      <c r="AA258" s="28">
        <f t="shared" si="55"/>
        <v>0.16393442622950818</v>
      </c>
      <c r="AB258" s="29">
        <f>(N258-D258)/D258</f>
        <v>22.666666666666668</v>
      </c>
    </row>
    <row r="259" spans="2:28" x14ac:dyDescent="0.2">
      <c r="B259" s="62"/>
      <c r="C259" s="20" t="s">
        <v>36</v>
      </c>
      <c r="D259" s="11"/>
      <c r="E259" s="12">
        <v>6</v>
      </c>
      <c r="F259" s="12">
        <v>8</v>
      </c>
      <c r="G259" s="12">
        <v>15</v>
      </c>
      <c r="H259" s="12">
        <v>13</v>
      </c>
      <c r="I259" s="12">
        <v>5</v>
      </c>
      <c r="J259" s="12">
        <v>9</v>
      </c>
      <c r="K259" s="12">
        <v>3</v>
      </c>
      <c r="L259" s="12"/>
      <c r="M259" s="12">
        <v>2</v>
      </c>
      <c r="N259" s="12">
        <v>1</v>
      </c>
      <c r="O259" s="13">
        <v>62</v>
      </c>
      <c r="R259" s="28" t="str">
        <f t="shared" si="46"/>
        <v/>
      </c>
      <c r="S259" s="28">
        <f t="shared" si="47"/>
        <v>0.33333333333333331</v>
      </c>
      <c r="T259" s="28">
        <f t="shared" si="48"/>
        <v>0.875</v>
      </c>
      <c r="U259" s="28">
        <f t="shared" si="49"/>
        <v>-0.13333333333333333</v>
      </c>
      <c r="V259" s="28">
        <f t="shared" si="50"/>
        <v>-0.61538461538461542</v>
      </c>
      <c r="W259" s="28">
        <f t="shared" si="51"/>
        <v>0.8</v>
      </c>
      <c r="X259" s="28">
        <f t="shared" si="52"/>
        <v>-0.66666666666666663</v>
      </c>
      <c r="Y259" s="28">
        <f t="shared" si="53"/>
        <v>-1</v>
      </c>
      <c r="Z259" s="28" t="str">
        <f t="shared" si="54"/>
        <v/>
      </c>
      <c r="AA259" s="28">
        <f t="shared" si="55"/>
        <v>-0.5</v>
      </c>
      <c r="AB259" s="29">
        <f>(N259-E259)/E259</f>
        <v>-0.83333333333333337</v>
      </c>
    </row>
    <row r="260" spans="2:28" x14ac:dyDescent="0.2">
      <c r="B260" s="62"/>
      <c r="C260" s="20" t="s">
        <v>37</v>
      </c>
      <c r="D260" s="11"/>
      <c r="E260" s="12"/>
      <c r="F260" s="12">
        <v>1</v>
      </c>
      <c r="G260" s="12"/>
      <c r="H260" s="12"/>
      <c r="I260" s="12"/>
      <c r="J260" s="12"/>
      <c r="K260" s="12"/>
      <c r="L260" s="12"/>
      <c r="M260" s="12"/>
      <c r="N260" s="12"/>
      <c r="O260" s="13">
        <v>1</v>
      </c>
      <c r="R260" s="28" t="str">
        <f t="shared" si="46"/>
        <v/>
      </c>
      <c r="S260" s="28" t="str">
        <f t="shared" si="47"/>
        <v/>
      </c>
      <c r="T260" s="28">
        <f t="shared" si="48"/>
        <v>-1</v>
      </c>
      <c r="U260" s="28" t="str">
        <f t="shared" si="49"/>
        <v/>
      </c>
      <c r="V260" s="28" t="str">
        <f t="shared" si="50"/>
        <v/>
      </c>
      <c r="W260" s="28" t="str">
        <f t="shared" si="51"/>
        <v/>
      </c>
      <c r="X260" s="28" t="str">
        <f t="shared" si="52"/>
        <v/>
      </c>
      <c r="Y260" s="28" t="str">
        <f t="shared" si="53"/>
        <v/>
      </c>
      <c r="Z260" s="28" t="str">
        <f t="shared" si="54"/>
        <v/>
      </c>
      <c r="AA260" s="28" t="str">
        <f t="shared" si="55"/>
        <v/>
      </c>
      <c r="AB260" s="29"/>
    </row>
    <row r="261" spans="2:28" ht="22.5" x14ac:dyDescent="0.2">
      <c r="B261" s="62"/>
      <c r="C261" s="20" t="s">
        <v>43</v>
      </c>
      <c r="D261" s="11"/>
      <c r="E261" s="12"/>
      <c r="F261" s="12"/>
      <c r="G261" s="12"/>
      <c r="H261" s="12"/>
      <c r="I261" s="12">
        <v>1</v>
      </c>
      <c r="J261" s="12"/>
      <c r="K261" s="12">
        <v>1</v>
      </c>
      <c r="L261" s="12"/>
      <c r="M261" s="12"/>
      <c r="N261" s="12"/>
      <c r="O261" s="13">
        <v>2</v>
      </c>
      <c r="R261" s="28" t="str">
        <f t="shared" si="46"/>
        <v/>
      </c>
      <c r="S261" s="28" t="str">
        <f t="shared" si="47"/>
        <v/>
      </c>
      <c r="T261" s="28" t="str">
        <f t="shared" si="48"/>
        <v/>
      </c>
      <c r="U261" s="28" t="str">
        <f t="shared" si="49"/>
        <v/>
      </c>
      <c r="V261" s="28" t="str">
        <f t="shared" si="50"/>
        <v/>
      </c>
      <c r="W261" s="28">
        <f t="shared" si="51"/>
        <v>-1</v>
      </c>
      <c r="X261" s="28" t="str">
        <f t="shared" si="52"/>
        <v/>
      </c>
      <c r="Y261" s="28">
        <f t="shared" si="53"/>
        <v>-1</v>
      </c>
      <c r="Z261" s="28" t="str">
        <f t="shared" si="54"/>
        <v/>
      </c>
      <c r="AA261" s="28" t="str">
        <f t="shared" si="55"/>
        <v/>
      </c>
      <c r="AB261" s="29"/>
    </row>
    <row r="262" spans="2:28" x14ac:dyDescent="0.2">
      <c r="B262" s="62"/>
      <c r="C262" s="20" t="s">
        <v>45</v>
      </c>
      <c r="D262" s="11">
        <v>20</v>
      </c>
      <c r="E262" s="12">
        <v>14</v>
      </c>
      <c r="F262" s="12">
        <v>20</v>
      </c>
      <c r="G262" s="12">
        <v>26</v>
      </c>
      <c r="H262" s="12">
        <v>13</v>
      </c>
      <c r="I262" s="12">
        <v>22</v>
      </c>
      <c r="J262" s="12">
        <v>32</v>
      </c>
      <c r="K262" s="12">
        <v>22</v>
      </c>
      <c r="L262" s="12">
        <v>22</v>
      </c>
      <c r="M262" s="12">
        <v>28</v>
      </c>
      <c r="N262" s="12">
        <v>31</v>
      </c>
      <c r="O262" s="13">
        <v>250</v>
      </c>
      <c r="R262" s="28">
        <f t="shared" si="46"/>
        <v>-0.3</v>
      </c>
      <c r="S262" s="28">
        <f t="shared" si="47"/>
        <v>0.42857142857142855</v>
      </c>
      <c r="T262" s="28">
        <f t="shared" si="48"/>
        <v>0.3</v>
      </c>
      <c r="U262" s="28">
        <f t="shared" si="49"/>
        <v>-0.5</v>
      </c>
      <c r="V262" s="28">
        <f t="shared" si="50"/>
        <v>0.69230769230769229</v>
      </c>
      <c r="W262" s="28">
        <f t="shared" si="51"/>
        <v>0.45454545454545453</v>
      </c>
      <c r="X262" s="28">
        <f t="shared" si="52"/>
        <v>-0.3125</v>
      </c>
      <c r="Y262" s="28">
        <f t="shared" si="53"/>
        <v>0</v>
      </c>
      <c r="Z262" s="28">
        <f t="shared" si="54"/>
        <v>0.27272727272727271</v>
      </c>
      <c r="AA262" s="28">
        <f t="shared" si="55"/>
        <v>0.10714285714285714</v>
      </c>
      <c r="AB262" s="29">
        <f>(N262-D262)/D262</f>
        <v>0.55000000000000004</v>
      </c>
    </row>
    <row r="263" spans="2:28" ht="22.5" x14ac:dyDescent="0.2">
      <c r="B263" s="62"/>
      <c r="C263" s="20" t="s">
        <v>47</v>
      </c>
      <c r="D263" s="11"/>
      <c r="E263" s="12"/>
      <c r="F263" s="12">
        <v>1</v>
      </c>
      <c r="G263" s="12">
        <v>9</v>
      </c>
      <c r="H263" s="12">
        <v>19</v>
      </c>
      <c r="I263" s="12">
        <v>11</v>
      </c>
      <c r="J263" s="12">
        <v>3</v>
      </c>
      <c r="K263" s="12"/>
      <c r="L263" s="12"/>
      <c r="M263" s="12"/>
      <c r="N263" s="12"/>
      <c r="O263" s="13">
        <v>43</v>
      </c>
      <c r="R263" s="28" t="str">
        <f t="shared" si="46"/>
        <v/>
      </c>
      <c r="S263" s="28" t="str">
        <f t="shared" si="47"/>
        <v/>
      </c>
      <c r="T263" s="28">
        <f t="shared" si="48"/>
        <v>8</v>
      </c>
      <c r="U263" s="28">
        <f t="shared" si="49"/>
        <v>1.1111111111111112</v>
      </c>
      <c r="V263" s="28">
        <f t="shared" si="50"/>
        <v>-0.42105263157894735</v>
      </c>
      <c r="W263" s="28">
        <f t="shared" si="51"/>
        <v>-0.72727272727272729</v>
      </c>
      <c r="X263" s="28">
        <f t="shared" si="52"/>
        <v>-1</v>
      </c>
      <c r="Y263" s="28" t="str">
        <f t="shared" si="53"/>
        <v/>
      </c>
      <c r="Z263" s="28" t="str">
        <f t="shared" si="54"/>
        <v/>
      </c>
      <c r="AA263" s="28" t="str">
        <f t="shared" si="55"/>
        <v/>
      </c>
      <c r="AB263" s="29"/>
    </row>
    <row r="264" spans="2:28" x14ac:dyDescent="0.2">
      <c r="B264" s="62"/>
      <c r="C264" s="20" t="s">
        <v>51</v>
      </c>
      <c r="D264" s="11">
        <v>4</v>
      </c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3">
        <v>4</v>
      </c>
      <c r="R264" s="28">
        <f t="shared" si="46"/>
        <v>-1</v>
      </c>
      <c r="S264" s="28" t="str">
        <f t="shared" si="47"/>
        <v/>
      </c>
      <c r="T264" s="28" t="str">
        <f t="shared" si="48"/>
        <v/>
      </c>
      <c r="U264" s="28" t="str">
        <f t="shared" si="49"/>
        <v/>
      </c>
      <c r="V264" s="28" t="str">
        <f t="shared" si="50"/>
        <v/>
      </c>
      <c r="W264" s="28" t="str">
        <f t="shared" si="51"/>
        <v/>
      </c>
      <c r="X264" s="28" t="str">
        <f t="shared" si="52"/>
        <v/>
      </c>
      <c r="Y264" s="28" t="str">
        <f t="shared" si="53"/>
        <v/>
      </c>
      <c r="Z264" s="28" t="str">
        <f t="shared" si="54"/>
        <v/>
      </c>
      <c r="AA264" s="28" t="str">
        <f t="shared" si="55"/>
        <v/>
      </c>
      <c r="AB264" s="29"/>
    </row>
    <row r="265" spans="2:28" x14ac:dyDescent="0.2">
      <c r="B265" s="62"/>
      <c r="C265" s="20" t="s">
        <v>52</v>
      </c>
      <c r="D265" s="11">
        <v>8</v>
      </c>
      <c r="E265" s="12">
        <v>9</v>
      </c>
      <c r="F265" s="12"/>
      <c r="G265" s="12"/>
      <c r="H265" s="12"/>
      <c r="I265" s="12"/>
      <c r="J265" s="12"/>
      <c r="K265" s="12"/>
      <c r="L265" s="12"/>
      <c r="M265" s="12"/>
      <c r="N265" s="12"/>
      <c r="O265" s="13">
        <v>17</v>
      </c>
      <c r="R265" s="28">
        <f t="shared" si="46"/>
        <v>0.125</v>
      </c>
      <c r="S265" s="28">
        <f t="shared" si="47"/>
        <v>-1</v>
      </c>
      <c r="T265" s="28" t="str">
        <f t="shared" si="48"/>
        <v/>
      </c>
      <c r="U265" s="28" t="str">
        <f t="shared" si="49"/>
        <v/>
      </c>
      <c r="V265" s="28" t="str">
        <f t="shared" si="50"/>
        <v/>
      </c>
      <c r="W265" s="28" t="str">
        <f t="shared" si="51"/>
        <v/>
      </c>
      <c r="X265" s="28" t="str">
        <f t="shared" si="52"/>
        <v/>
      </c>
      <c r="Y265" s="28" t="str">
        <f t="shared" si="53"/>
        <v/>
      </c>
      <c r="Z265" s="28" t="str">
        <f t="shared" si="54"/>
        <v/>
      </c>
      <c r="AA265" s="28" t="str">
        <f t="shared" si="55"/>
        <v/>
      </c>
      <c r="AB265" s="29"/>
    </row>
    <row r="266" spans="2:28" x14ac:dyDescent="0.2">
      <c r="B266" s="62"/>
      <c r="C266" s="20" t="s">
        <v>53</v>
      </c>
      <c r="D266" s="11"/>
      <c r="E266" s="12">
        <v>2</v>
      </c>
      <c r="F266" s="12">
        <v>8</v>
      </c>
      <c r="G266" s="12">
        <v>7</v>
      </c>
      <c r="H266" s="12">
        <v>8</v>
      </c>
      <c r="I266" s="12">
        <v>2</v>
      </c>
      <c r="J266" s="12">
        <v>1</v>
      </c>
      <c r="K266" s="12">
        <v>2</v>
      </c>
      <c r="L266" s="12">
        <v>2</v>
      </c>
      <c r="M266" s="12">
        <v>1</v>
      </c>
      <c r="N266" s="12"/>
      <c r="O266" s="13">
        <v>33</v>
      </c>
      <c r="R266" s="28" t="str">
        <f t="shared" si="46"/>
        <v/>
      </c>
      <c r="S266" s="28">
        <f t="shared" si="47"/>
        <v>3</v>
      </c>
      <c r="T266" s="28">
        <f t="shared" si="48"/>
        <v>-0.125</v>
      </c>
      <c r="U266" s="28">
        <f t="shared" si="49"/>
        <v>0.14285714285714285</v>
      </c>
      <c r="V266" s="28">
        <f t="shared" si="50"/>
        <v>-0.75</v>
      </c>
      <c r="W266" s="28">
        <f t="shared" si="51"/>
        <v>-0.5</v>
      </c>
      <c r="X266" s="28">
        <f t="shared" si="52"/>
        <v>1</v>
      </c>
      <c r="Y266" s="28">
        <f t="shared" si="53"/>
        <v>0</v>
      </c>
      <c r="Z266" s="28">
        <f t="shared" si="54"/>
        <v>-0.5</v>
      </c>
      <c r="AA266" s="28">
        <f t="shared" si="55"/>
        <v>-1</v>
      </c>
      <c r="AB266" s="29"/>
    </row>
    <row r="267" spans="2:28" ht="22.5" x14ac:dyDescent="0.2">
      <c r="B267" s="62"/>
      <c r="C267" s="20" t="s">
        <v>54</v>
      </c>
      <c r="D267" s="11">
        <v>5</v>
      </c>
      <c r="E267" s="12">
        <v>15</v>
      </c>
      <c r="F267" s="12">
        <v>6</v>
      </c>
      <c r="G267" s="12">
        <v>7</v>
      </c>
      <c r="H267" s="12">
        <v>7</v>
      </c>
      <c r="I267" s="12">
        <v>6</v>
      </c>
      <c r="J267" s="12">
        <v>6</v>
      </c>
      <c r="K267" s="12">
        <v>7</v>
      </c>
      <c r="L267" s="12">
        <v>6</v>
      </c>
      <c r="M267" s="12">
        <v>8</v>
      </c>
      <c r="N267" s="12">
        <v>9</v>
      </c>
      <c r="O267" s="13">
        <v>82</v>
      </c>
      <c r="R267" s="28">
        <f t="shared" si="46"/>
        <v>2</v>
      </c>
      <c r="S267" s="28">
        <f t="shared" si="47"/>
        <v>-0.6</v>
      </c>
      <c r="T267" s="28">
        <f t="shared" si="48"/>
        <v>0.16666666666666666</v>
      </c>
      <c r="U267" s="28">
        <f t="shared" si="49"/>
        <v>0</v>
      </c>
      <c r="V267" s="28">
        <f t="shared" si="50"/>
        <v>-0.14285714285714285</v>
      </c>
      <c r="W267" s="28">
        <f t="shared" si="51"/>
        <v>0</v>
      </c>
      <c r="X267" s="28">
        <f t="shared" si="52"/>
        <v>0.16666666666666666</v>
      </c>
      <c r="Y267" s="28">
        <f t="shared" si="53"/>
        <v>-0.14285714285714285</v>
      </c>
      <c r="Z267" s="28">
        <f t="shared" si="54"/>
        <v>0.33333333333333331</v>
      </c>
      <c r="AA267" s="28">
        <f t="shared" si="55"/>
        <v>0.125</v>
      </c>
      <c r="AB267" s="29">
        <f>(N267-D267)/D267</f>
        <v>0.8</v>
      </c>
    </row>
    <row r="268" spans="2:28" ht="22.5" x14ac:dyDescent="0.2">
      <c r="B268" s="62"/>
      <c r="C268" s="20" t="s">
        <v>55</v>
      </c>
      <c r="D268" s="11"/>
      <c r="E268" s="12"/>
      <c r="F268" s="12"/>
      <c r="G268" s="12">
        <v>1</v>
      </c>
      <c r="H268" s="12"/>
      <c r="I268" s="12"/>
      <c r="J268" s="12">
        <v>1</v>
      </c>
      <c r="K268" s="12"/>
      <c r="L268" s="12"/>
      <c r="M268" s="12"/>
      <c r="N268" s="12"/>
      <c r="O268" s="13">
        <v>2</v>
      </c>
      <c r="R268" s="28" t="str">
        <f t="shared" si="46"/>
        <v/>
      </c>
      <c r="S268" s="28" t="str">
        <f t="shared" si="47"/>
        <v/>
      </c>
      <c r="T268" s="28" t="str">
        <f t="shared" si="48"/>
        <v/>
      </c>
      <c r="U268" s="28">
        <f t="shared" si="49"/>
        <v>-1</v>
      </c>
      <c r="V268" s="28" t="str">
        <f t="shared" si="50"/>
        <v/>
      </c>
      <c r="W268" s="28" t="str">
        <f t="shared" si="51"/>
        <v/>
      </c>
      <c r="X268" s="28">
        <f t="shared" si="52"/>
        <v>-1</v>
      </c>
      <c r="Y268" s="28" t="str">
        <f t="shared" si="53"/>
        <v/>
      </c>
      <c r="Z268" s="28" t="str">
        <f t="shared" si="54"/>
        <v/>
      </c>
      <c r="AA268" s="28" t="str">
        <f t="shared" si="55"/>
        <v/>
      </c>
      <c r="AB268" s="29"/>
    </row>
    <row r="269" spans="2:28" ht="22.5" x14ac:dyDescent="0.2">
      <c r="B269" s="62"/>
      <c r="C269" s="20" t="s">
        <v>56</v>
      </c>
      <c r="D269" s="11">
        <v>58</v>
      </c>
      <c r="E269" s="12">
        <v>57</v>
      </c>
      <c r="F269" s="12">
        <v>47</v>
      </c>
      <c r="G269" s="12">
        <v>34</v>
      </c>
      <c r="H269" s="12">
        <v>45</v>
      </c>
      <c r="I269" s="12">
        <v>39</v>
      </c>
      <c r="J269" s="12">
        <v>62</v>
      </c>
      <c r="K269" s="12">
        <v>55</v>
      </c>
      <c r="L269" s="12">
        <v>53</v>
      </c>
      <c r="M269" s="12">
        <v>38</v>
      </c>
      <c r="N269" s="12">
        <v>61</v>
      </c>
      <c r="O269" s="13">
        <v>549</v>
      </c>
      <c r="R269" s="28">
        <f t="shared" si="46"/>
        <v>-1.7241379310344827E-2</v>
      </c>
      <c r="S269" s="28">
        <f t="shared" si="47"/>
        <v>-0.17543859649122806</v>
      </c>
      <c r="T269" s="28">
        <f t="shared" si="48"/>
        <v>-0.27659574468085107</v>
      </c>
      <c r="U269" s="28">
        <f t="shared" si="49"/>
        <v>0.3235294117647059</v>
      </c>
      <c r="V269" s="28">
        <f t="shared" si="50"/>
        <v>-0.13333333333333333</v>
      </c>
      <c r="W269" s="28">
        <f t="shared" si="51"/>
        <v>0.58974358974358976</v>
      </c>
      <c r="X269" s="28">
        <f t="shared" si="52"/>
        <v>-0.11290322580645161</v>
      </c>
      <c r="Y269" s="28">
        <f t="shared" si="53"/>
        <v>-3.6363636363636362E-2</v>
      </c>
      <c r="Z269" s="28">
        <f t="shared" si="54"/>
        <v>-0.28301886792452829</v>
      </c>
      <c r="AA269" s="28">
        <f t="shared" si="55"/>
        <v>0.60526315789473684</v>
      </c>
      <c r="AB269" s="29">
        <f>(N269-D269)/D269</f>
        <v>5.1724137931034482E-2</v>
      </c>
    </row>
    <row r="270" spans="2:28" ht="22.5" x14ac:dyDescent="0.2">
      <c r="B270" s="62"/>
      <c r="C270" s="20" t="s">
        <v>57</v>
      </c>
      <c r="D270" s="11">
        <v>1</v>
      </c>
      <c r="E270" s="12">
        <v>1</v>
      </c>
      <c r="F270" s="12">
        <v>1</v>
      </c>
      <c r="G270" s="12"/>
      <c r="H270" s="12"/>
      <c r="I270" s="12">
        <v>1</v>
      </c>
      <c r="J270" s="12">
        <v>2</v>
      </c>
      <c r="K270" s="12"/>
      <c r="L270" s="12"/>
      <c r="M270" s="12"/>
      <c r="N270" s="12"/>
      <c r="O270" s="13">
        <v>6</v>
      </c>
      <c r="R270" s="28">
        <f t="shared" si="46"/>
        <v>0</v>
      </c>
      <c r="S270" s="28">
        <f t="shared" si="47"/>
        <v>0</v>
      </c>
      <c r="T270" s="28">
        <f t="shared" si="48"/>
        <v>-1</v>
      </c>
      <c r="U270" s="28" t="str">
        <f t="shared" si="49"/>
        <v/>
      </c>
      <c r="V270" s="28" t="str">
        <f t="shared" si="50"/>
        <v/>
      </c>
      <c r="W270" s="28">
        <f t="shared" si="51"/>
        <v>1</v>
      </c>
      <c r="X270" s="28">
        <f t="shared" si="52"/>
        <v>-1</v>
      </c>
      <c r="Y270" s="28" t="str">
        <f t="shared" si="53"/>
        <v/>
      </c>
      <c r="Z270" s="28" t="str">
        <f t="shared" si="54"/>
        <v/>
      </c>
      <c r="AA270" s="28" t="str">
        <f t="shared" si="55"/>
        <v/>
      </c>
      <c r="AB270" s="29"/>
    </row>
    <row r="271" spans="2:28" ht="22.5" x14ac:dyDescent="0.2">
      <c r="B271" s="62"/>
      <c r="C271" s="20" t="s">
        <v>58</v>
      </c>
      <c r="D271" s="11"/>
      <c r="E271" s="12"/>
      <c r="F271" s="12"/>
      <c r="G271" s="12">
        <v>2</v>
      </c>
      <c r="H271" s="12"/>
      <c r="I271" s="12"/>
      <c r="J271" s="12"/>
      <c r="K271" s="12"/>
      <c r="L271" s="12"/>
      <c r="M271" s="12"/>
      <c r="N271" s="12"/>
      <c r="O271" s="13">
        <v>2</v>
      </c>
      <c r="R271" s="28" t="str">
        <f t="shared" si="46"/>
        <v/>
      </c>
      <c r="S271" s="28" t="str">
        <f t="shared" si="47"/>
        <v/>
      </c>
      <c r="T271" s="28" t="str">
        <f t="shared" si="48"/>
        <v/>
      </c>
      <c r="U271" s="28">
        <f t="shared" si="49"/>
        <v>-1</v>
      </c>
      <c r="V271" s="28" t="str">
        <f t="shared" si="50"/>
        <v/>
      </c>
      <c r="W271" s="28" t="str">
        <f t="shared" si="51"/>
        <v/>
      </c>
      <c r="X271" s="28" t="str">
        <f t="shared" si="52"/>
        <v/>
      </c>
      <c r="Y271" s="28" t="str">
        <f t="shared" si="53"/>
        <v/>
      </c>
      <c r="Z271" s="28" t="str">
        <f t="shared" si="54"/>
        <v/>
      </c>
      <c r="AA271" s="28" t="str">
        <f t="shared" si="55"/>
        <v/>
      </c>
      <c r="AB271" s="29"/>
    </row>
    <row r="272" spans="2:28" x14ac:dyDescent="0.2">
      <c r="B272" s="62"/>
      <c r="C272" s="20" t="s">
        <v>59</v>
      </c>
      <c r="D272" s="11">
        <v>17</v>
      </c>
      <c r="E272" s="12">
        <v>30</v>
      </c>
      <c r="F272" s="12">
        <v>35</v>
      </c>
      <c r="G272" s="12">
        <v>46</v>
      </c>
      <c r="H272" s="12">
        <v>43</v>
      </c>
      <c r="I272" s="12">
        <v>33</v>
      </c>
      <c r="J272" s="12">
        <v>37</v>
      </c>
      <c r="K272" s="12">
        <v>20</v>
      </c>
      <c r="L272" s="12">
        <v>18</v>
      </c>
      <c r="M272" s="12">
        <v>22</v>
      </c>
      <c r="N272" s="12">
        <v>22</v>
      </c>
      <c r="O272" s="13">
        <v>323</v>
      </c>
      <c r="R272" s="28">
        <f t="shared" si="46"/>
        <v>0.76470588235294112</v>
      </c>
      <c r="S272" s="28">
        <f t="shared" si="47"/>
        <v>0.16666666666666666</v>
      </c>
      <c r="T272" s="28">
        <f t="shared" si="48"/>
        <v>0.31428571428571428</v>
      </c>
      <c r="U272" s="28">
        <f t="shared" si="49"/>
        <v>-6.5217391304347824E-2</v>
      </c>
      <c r="V272" s="28">
        <f t="shared" si="50"/>
        <v>-0.23255813953488372</v>
      </c>
      <c r="W272" s="28">
        <f t="shared" si="51"/>
        <v>0.12121212121212122</v>
      </c>
      <c r="X272" s="28">
        <f t="shared" si="52"/>
        <v>-0.45945945945945948</v>
      </c>
      <c r="Y272" s="28">
        <f t="shared" si="53"/>
        <v>-0.1</v>
      </c>
      <c r="Z272" s="28">
        <f t="shared" si="54"/>
        <v>0.22222222222222221</v>
      </c>
      <c r="AA272" s="28">
        <f t="shared" si="55"/>
        <v>0</v>
      </c>
      <c r="AB272" s="29">
        <f>(N272-D272)/D272</f>
        <v>0.29411764705882354</v>
      </c>
    </row>
    <row r="273" spans="2:28" x14ac:dyDescent="0.2">
      <c r="B273" s="62"/>
      <c r="C273" s="20" t="s">
        <v>60</v>
      </c>
      <c r="D273" s="11">
        <v>2</v>
      </c>
      <c r="E273" s="12">
        <v>5</v>
      </c>
      <c r="F273" s="12">
        <v>2</v>
      </c>
      <c r="G273" s="12"/>
      <c r="H273" s="12">
        <v>1</v>
      </c>
      <c r="I273" s="12">
        <v>3</v>
      </c>
      <c r="J273" s="12">
        <v>1</v>
      </c>
      <c r="K273" s="12"/>
      <c r="L273" s="12"/>
      <c r="M273" s="12"/>
      <c r="N273" s="12"/>
      <c r="O273" s="13">
        <v>14</v>
      </c>
      <c r="R273" s="28">
        <f t="shared" si="46"/>
        <v>1.5</v>
      </c>
      <c r="S273" s="28">
        <f t="shared" si="47"/>
        <v>-0.6</v>
      </c>
      <c r="T273" s="28">
        <f t="shared" si="48"/>
        <v>-1</v>
      </c>
      <c r="U273" s="28" t="str">
        <f t="shared" si="49"/>
        <v/>
      </c>
      <c r="V273" s="28">
        <f t="shared" si="50"/>
        <v>2</v>
      </c>
      <c r="W273" s="28">
        <f t="shared" si="51"/>
        <v>-0.66666666666666663</v>
      </c>
      <c r="X273" s="28">
        <f t="shared" si="52"/>
        <v>-1</v>
      </c>
      <c r="Y273" s="28" t="str">
        <f t="shared" si="53"/>
        <v/>
      </c>
      <c r="Z273" s="28" t="str">
        <f t="shared" si="54"/>
        <v/>
      </c>
      <c r="AA273" s="28" t="str">
        <f t="shared" si="55"/>
        <v/>
      </c>
      <c r="AB273" s="29"/>
    </row>
    <row r="274" spans="2:28" ht="22.5" x14ac:dyDescent="0.2">
      <c r="B274" s="62"/>
      <c r="C274" s="20" t="s">
        <v>61</v>
      </c>
      <c r="D274" s="11">
        <v>382</v>
      </c>
      <c r="E274" s="12">
        <v>600</v>
      </c>
      <c r="F274" s="12">
        <v>591</v>
      </c>
      <c r="G274" s="12">
        <v>646</v>
      </c>
      <c r="H274" s="12">
        <v>599</v>
      </c>
      <c r="I274" s="12">
        <v>459</v>
      </c>
      <c r="J274" s="12">
        <v>453</v>
      </c>
      <c r="K274" s="12">
        <v>328</v>
      </c>
      <c r="L274" s="12">
        <v>290</v>
      </c>
      <c r="M274" s="12">
        <v>335</v>
      </c>
      <c r="N274" s="12">
        <v>330</v>
      </c>
      <c r="O274" s="13">
        <v>5013</v>
      </c>
      <c r="R274" s="28">
        <f t="shared" si="46"/>
        <v>0.5706806282722513</v>
      </c>
      <c r="S274" s="28">
        <f t="shared" si="47"/>
        <v>-1.4999999999999999E-2</v>
      </c>
      <c r="T274" s="28">
        <f t="shared" si="48"/>
        <v>9.3062605752961089E-2</v>
      </c>
      <c r="U274" s="28">
        <f t="shared" si="49"/>
        <v>-7.275541795665634E-2</v>
      </c>
      <c r="V274" s="28">
        <f t="shared" si="50"/>
        <v>-0.23372287145242071</v>
      </c>
      <c r="W274" s="28">
        <f t="shared" si="51"/>
        <v>-1.3071895424836602E-2</v>
      </c>
      <c r="X274" s="28">
        <f t="shared" si="52"/>
        <v>-0.27593818984547464</v>
      </c>
      <c r="Y274" s="28">
        <f t="shared" si="53"/>
        <v>-0.11585365853658537</v>
      </c>
      <c r="Z274" s="28">
        <f t="shared" si="54"/>
        <v>0.15517241379310345</v>
      </c>
      <c r="AA274" s="28">
        <f t="shared" si="55"/>
        <v>-1.4925373134328358E-2</v>
      </c>
      <c r="AB274" s="29">
        <f>(N274-D274)/D274</f>
        <v>-0.13612565445026178</v>
      </c>
    </row>
    <row r="275" spans="2:28" x14ac:dyDescent="0.2">
      <c r="B275" s="62"/>
      <c r="C275" s="20" t="s">
        <v>63</v>
      </c>
      <c r="D275" s="11"/>
      <c r="E275" s="12"/>
      <c r="F275" s="12"/>
      <c r="G275" s="12">
        <v>2</v>
      </c>
      <c r="H275" s="12"/>
      <c r="I275" s="12"/>
      <c r="J275" s="12">
        <v>1</v>
      </c>
      <c r="K275" s="12"/>
      <c r="L275" s="12"/>
      <c r="M275" s="12"/>
      <c r="N275" s="12"/>
      <c r="O275" s="13">
        <v>3</v>
      </c>
      <c r="R275" s="28" t="str">
        <f t="shared" si="46"/>
        <v/>
      </c>
      <c r="S275" s="28" t="str">
        <f t="shared" si="47"/>
        <v/>
      </c>
      <c r="T275" s="28" t="str">
        <f t="shared" si="48"/>
        <v/>
      </c>
      <c r="U275" s="28">
        <f t="shared" si="49"/>
        <v>-1</v>
      </c>
      <c r="V275" s="28" t="str">
        <f t="shared" si="50"/>
        <v/>
      </c>
      <c r="W275" s="28" t="str">
        <f t="shared" si="51"/>
        <v/>
      </c>
      <c r="X275" s="28">
        <f t="shared" si="52"/>
        <v>-1</v>
      </c>
      <c r="Y275" s="28" t="str">
        <f t="shared" si="53"/>
        <v/>
      </c>
      <c r="Z275" s="28" t="str">
        <f t="shared" si="54"/>
        <v/>
      </c>
      <c r="AA275" s="28" t="str">
        <f t="shared" si="55"/>
        <v/>
      </c>
      <c r="AB275" s="29"/>
    </row>
    <row r="276" spans="2:28" x14ac:dyDescent="0.2">
      <c r="B276" s="61" t="s">
        <v>22</v>
      </c>
      <c r="C276" s="20" t="s">
        <v>27</v>
      </c>
      <c r="D276" s="11"/>
      <c r="E276" s="12"/>
      <c r="F276" s="12">
        <v>2</v>
      </c>
      <c r="G276" s="12"/>
      <c r="H276" s="12"/>
      <c r="I276" s="12"/>
      <c r="J276" s="12">
        <v>2</v>
      </c>
      <c r="K276" s="12"/>
      <c r="L276" s="12">
        <v>1</v>
      </c>
      <c r="M276" s="12">
        <v>1</v>
      </c>
      <c r="N276" s="12">
        <v>1</v>
      </c>
      <c r="O276" s="13">
        <v>7</v>
      </c>
      <c r="R276" s="28" t="str">
        <f t="shared" si="46"/>
        <v/>
      </c>
      <c r="S276" s="28" t="str">
        <f t="shared" si="47"/>
        <v/>
      </c>
      <c r="T276" s="28">
        <f t="shared" si="48"/>
        <v>-1</v>
      </c>
      <c r="U276" s="28" t="str">
        <f t="shared" si="49"/>
        <v/>
      </c>
      <c r="V276" s="28" t="str">
        <f t="shared" si="50"/>
        <v/>
      </c>
      <c r="W276" s="28" t="str">
        <f t="shared" si="51"/>
        <v/>
      </c>
      <c r="X276" s="28">
        <f t="shared" si="52"/>
        <v>-1</v>
      </c>
      <c r="Y276" s="28" t="str">
        <f t="shared" si="53"/>
        <v/>
      </c>
      <c r="Z276" s="28">
        <f t="shared" si="54"/>
        <v>0</v>
      </c>
      <c r="AA276" s="28">
        <f t="shared" si="55"/>
        <v>0</v>
      </c>
      <c r="AB276" s="29">
        <f>(N276-F276)/F276</f>
        <v>-0.5</v>
      </c>
    </row>
    <row r="277" spans="2:28" x14ac:dyDescent="0.2">
      <c r="B277" s="62"/>
      <c r="C277" s="20" t="s">
        <v>29</v>
      </c>
      <c r="D277" s="11">
        <v>1</v>
      </c>
      <c r="E277" s="12">
        <v>1</v>
      </c>
      <c r="F277" s="12">
        <v>1</v>
      </c>
      <c r="G277" s="12">
        <v>2</v>
      </c>
      <c r="H277" s="12">
        <v>2</v>
      </c>
      <c r="I277" s="12">
        <v>4</v>
      </c>
      <c r="J277" s="12">
        <v>6</v>
      </c>
      <c r="K277" s="12">
        <v>1</v>
      </c>
      <c r="L277" s="12">
        <v>3</v>
      </c>
      <c r="M277" s="12">
        <v>3</v>
      </c>
      <c r="N277" s="12">
        <v>1</v>
      </c>
      <c r="O277" s="13">
        <v>25</v>
      </c>
      <c r="R277" s="28">
        <f t="shared" si="46"/>
        <v>0</v>
      </c>
      <c r="S277" s="28">
        <f t="shared" si="47"/>
        <v>0</v>
      </c>
      <c r="T277" s="28">
        <f t="shared" si="48"/>
        <v>1</v>
      </c>
      <c r="U277" s="28">
        <f t="shared" si="49"/>
        <v>0</v>
      </c>
      <c r="V277" s="28">
        <f t="shared" si="50"/>
        <v>1</v>
      </c>
      <c r="W277" s="28">
        <f t="shared" si="51"/>
        <v>0.5</v>
      </c>
      <c r="X277" s="28">
        <f t="shared" si="52"/>
        <v>-0.83333333333333337</v>
      </c>
      <c r="Y277" s="28">
        <f t="shared" si="53"/>
        <v>2</v>
      </c>
      <c r="Z277" s="28">
        <f t="shared" si="54"/>
        <v>0</v>
      </c>
      <c r="AA277" s="28">
        <f t="shared" si="55"/>
        <v>-0.66666666666666663</v>
      </c>
      <c r="AB277" s="29">
        <f>(N277-D277)/D277</f>
        <v>0</v>
      </c>
    </row>
    <row r="278" spans="2:28" x14ac:dyDescent="0.2">
      <c r="B278" s="62"/>
      <c r="C278" s="20" t="s">
        <v>30</v>
      </c>
      <c r="D278" s="11"/>
      <c r="E278" s="12"/>
      <c r="F278" s="12"/>
      <c r="G278" s="12"/>
      <c r="H278" s="12"/>
      <c r="I278" s="12"/>
      <c r="J278" s="12"/>
      <c r="K278" s="12">
        <v>1</v>
      </c>
      <c r="L278" s="12"/>
      <c r="M278" s="12"/>
      <c r="N278" s="12"/>
      <c r="O278" s="13">
        <v>1</v>
      </c>
      <c r="R278" s="28" t="str">
        <f t="shared" si="46"/>
        <v/>
      </c>
      <c r="S278" s="28" t="str">
        <f t="shared" si="47"/>
        <v/>
      </c>
      <c r="T278" s="28" t="str">
        <f t="shared" si="48"/>
        <v/>
      </c>
      <c r="U278" s="28" t="str">
        <f t="shared" si="49"/>
        <v/>
      </c>
      <c r="V278" s="28" t="str">
        <f t="shared" si="50"/>
        <v/>
      </c>
      <c r="W278" s="28" t="str">
        <f t="shared" si="51"/>
        <v/>
      </c>
      <c r="X278" s="28" t="str">
        <f t="shared" si="52"/>
        <v/>
      </c>
      <c r="Y278" s="28">
        <f t="shared" si="53"/>
        <v>-1</v>
      </c>
      <c r="Z278" s="28" t="str">
        <f t="shared" si="54"/>
        <v/>
      </c>
      <c r="AA278" s="28" t="str">
        <f t="shared" si="55"/>
        <v/>
      </c>
      <c r="AB278" s="29"/>
    </row>
    <row r="279" spans="2:28" x14ac:dyDescent="0.2">
      <c r="B279" s="62"/>
      <c r="C279" s="20" t="s">
        <v>31</v>
      </c>
      <c r="D279" s="11">
        <v>1</v>
      </c>
      <c r="E279" s="12">
        <v>1</v>
      </c>
      <c r="F279" s="12"/>
      <c r="G279" s="12">
        <v>1</v>
      </c>
      <c r="H279" s="12">
        <v>1</v>
      </c>
      <c r="I279" s="12">
        <v>1</v>
      </c>
      <c r="J279" s="12">
        <v>1</v>
      </c>
      <c r="K279" s="12"/>
      <c r="L279" s="12"/>
      <c r="M279" s="12"/>
      <c r="N279" s="12">
        <v>2</v>
      </c>
      <c r="O279" s="13">
        <v>8</v>
      </c>
      <c r="R279" s="28">
        <f t="shared" si="46"/>
        <v>0</v>
      </c>
      <c r="S279" s="28">
        <f t="shared" si="47"/>
        <v>-1</v>
      </c>
      <c r="T279" s="28" t="str">
        <f t="shared" si="48"/>
        <v/>
      </c>
      <c r="U279" s="28">
        <f t="shared" si="49"/>
        <v>0</v>
      </c>
      <c r="V279" s="28">
        <f t="shared" si="50"/>
        <v>0</v>
      </c>
      <c r="W279" s="28">
        <f t="shared" si="51"/>
        <v>0</v>
      </c>
      <c r="X279" s="28">
        <f t="shared" si="52"/>
        <v>-1</v>
      </c>
      <c r="Y279" s="28" t="str">
        <f t="shared" si="53"/>
        <v/>
      </c>
      <c r="Z279" s="28" t="str">
        <f t="shared" si="54"/>
        <v/>
      </c>
      <c r="AA279" s="28" t="str">
        <f t="shared" si="55"/>
        <v/>
      </c>
      <c r="AB279" s="29">
        <f>(N279-D279)/D279</f>
        <v>1</v>
      </c>
    </row>
    <row r="280" spans="2:28" ht="22.5" x14ac:dyDescent="0.2">
      <c r="B280" s="62"/>
      <c r="C280" s="20" t="s">
        <v>32</v>
      </c>
      <c r="D280" s="11"/>
      <c r="E280" s="12"/>
      <c r="F280" s="12"/>
      <c r="G280" s="12"/>
      <c r="H280" s="12"/>
      <c r="I280" s="12"/>
      <c r="J280" s="12"/>
      <c r="K280" s="12">
        <v>1</v>
      </c>
      <c r="L280" s="12">
        <v>1</v>
      </c>
      <c r="M280" s="12">
        <v>1</v>
      </c>
      <c r="N280" s="12"/>
      <c r="O280" s="13">
        <v>3</v>
      </c>
      <c r="R280" s="28" t="str">
        <f t="shared" si="46"/>
        <v/>
      </c>
      <c r="S280" s="28" t="str">
        <f t="shared" si="47"/>
        <v/>
      </c>
      <c r="T280" s="28" t="str">
        <f t="shared" si="48"/>
        <v/>
      </c>
      <c r="U280" s="28" t="str">
        <f t="shared" si="49"/>
        <v/>
      </c>
      <c r="V280" s="28" t="str">
        <f t="shared" si="50"/>
        <v/>
      </c>
      <c r="W280" s="28" t="str">
        <f t="shared" si="51"/>
        <v/>
      </c>
      <c r="X280" s="28" t="str">
        <f t="shared" si="52"/>
        <v/>
      </c>
      <c r="Y280" s="28">
        <f t="shared" si="53"/>
        <v>0</v>
      </c>
      <c r="Z280" s="28">
        <f t="shared" si="54"/>
        <v>0</v>
      </c>
      <c r="AA280" s="28">
        <f t="shared" si="55"/>
        <v>-1</v>
      </c>
      <c r="AB280" s="29"/>
    </row>
    <row r="281" spans="2:28" x14ac:dyDescent="0.2">
      <c r="B281" s="62"/>
      <c r="C281" s="20" t="s">
        <v>33</v>
      </c>
      <c r="D281" s="11">
        <v>7</v>
      </c>
      <c r="E281" s="12">
        <v>4</v>
      </c>
      <c r="F281" s="12">
        <v>14</v>
      </c>
      <c r="G281" s="12">
        <v>6</v>
      </c>
      <c r="H281" s="12">
        <v>10</v>
      </c>
      <c r="I281" s="12">
        <v>12</v>
      </c>
      <c r="J281" s="12">
        <v>20</v>
      </c>
      <c r="K281" s="12">
        <v>19</v>
      </c>
      <c r="L281" s="12">
        <v>9</v>
      </c>
      <c r="M281" s="12">
        <v>11</v>
      </c>
      <c r="N281" s="12">
        <v>17</v>
      </c>
      <c r="O281" s="13">
        <v>129</v>
      </c>
      <c r="R281" s="28">
        <f t="shared" si="46"/>
        <v>-0.42857142857142855</v>
      </c>
      <c r="S281" s="28">
        <f t="shared" si="47"/>
        <v>2.5</v>
      </c>
      <c r="T281" s="28">
        <f t="shared" si="48"/>
        <v>-0.5714285714285714</v>
      </c>
      <c r="U281" s="28">
        <f t="shared" si="49"/>
        <v>0.66666666666666663</v>
      </c>
      <c r="V281" s="28">
        <f t="shared" si="50"/>
        <v>0.2</v>
      </c>
      <c r="W281" s="28">
        <f t="shared" si="51"/>
        <v>0.66666666666666663</v>
      </c>
      <c r="X281" s="28">
        <f t="shared" si="52"/>
        <v>-0.05</v>
      </c>
      <c r="Y281" s="28">
        <f t="shared" si="53"/>
        <v>-0.52631578947368418</v>
      </c>
      <c r="Z281" s="28">
        <f t="shared" si="54"/>
        <v>0.22222222222222221</v>
      </c>
      <c r="AA281" s="28">
        <f t="shared" si="55"/>
        <v>0.54545454545454541</v>
      </c>
      <c r="AB281" s="29">
        <f>(N281-D281)/D281</f>
        <v>1.4285714285714286</v>
      </c>
    </row>
    <row r="282" spans="2:28" x14ac:dyDescent="0.2">
      <c r="B282" s="62"/>
      <c r="C282" s="20" t="s">
        <v>34</v>
      </c>
      <c r="D282" s="11">
        <v>5</v>
      </c>
      <c r="E282" s="12">
        <v>4</v>
      </c>
      <c r="F282" s="12">
        <v>4</v>
      </c>
      <c r="G282" s="12">
        <v>9</v>
      </c>
      <c r="H282" s="12">
        <v>5</v>
      </c>
      <c r="I282" s="12">
        <v>8</v>
      </c>
      <c r="J282" s="12">
        <v>14</v>
      </c>
      <c r="K282" s="12">
        <v>3</v>
      </c>
      <c r="L282" s="12"/>
      <c r="M282" s="12"/>
      <c r="N282" s="12"/>
      <c r="O282" s="13">
        <v>52</v>
      </c>
      <c r="R282" s="28">
        <f t="shared" si="46"/>
        <v>-0.2</v>
      </c>
      <c r="S282" s="28">
        <f t="shared" si="47"/>
        <v>0</v>
      </c>
      <c r="T282" s="28">
        <f t="shared" si="48"/>
        <v>1.25</v>
      </c>
      <c r="U282" s="28">
        <f t="shared" si="49"/>
        <v>-0.44444444444444442</v>
      </c>
      <c r="V282" s="28">
        <f t="shared" si="50"/>
        <v>0.6</v>
      </c>
      <c r="W282" s="28">
        <f t="shared" si="51"/>
        <v>0.75</v>
      </c>
      <c r="X282" s="28">
        <f t="shared" si="52"/>
        <v>-0.7857142857142857</v>
      </c>
      <c r="Y282" s="28">
        <f t="shared" si="53"/>
        <v>-1</v>
      </c>
      <c r="Z282" s="28" t="str">
        <f t="shared" si="54"/>
        <v/>
      </c>
      <c r="AA282" s="28" t="str">
        <f t="shared" si="55"/>
        <v/>
      </c>
      <c r="AB282" s="29"/>
    </row>
    <row r="283" spans="2:28" x14ac:dyDescent="0.2">
      <c r="B283" s="62"/>
      <c r="C283" s="20" t="s">
        <v>35</v>
      </c>
      <c r="D283" s="11">
        <v>12</v>
      </c>
      <c r="E283" s="12">
        <v>32</v>
      </c>
      <c r="F283" s="12">
        <v>49</v>
      </c>
      <c r="G283" s="12">
        <v>75</v>
      </c>
      <c r="H283" s="12">
        <v>70</v>
      </c>
      <c r="I283" s="12">
        <v>103</v>
      </c>
      <c r="J283" s="12">
        <v>99</v>
      </c>
      <c r="K283" s="12">
        <v>106</v>
      </c>
      <c r="L283" s="12">
        <v>116</v>
      </c>
      <c r="M283" s="12">
        <v>152</v>
      </c>
      <c r="N283" s="12">
        <v>176</v>
      </c>
      <c r="O283" s="13">
        <v>990</v>
      </c>
      <c r="R283" s="28">
        <f t="shared" si="46"/>
        <v>1.6666666666666667</v>
      </c>
      <c r="S283" s="28">
        <f t="shared" si="47"/>
        <v>0.53125</v>
      </c>
      <c r="T283" s="28">
        <f t="shared" si="48"/>
        <v>0.53061224489795922</v>
      </c>
      <c r="U283" s="28">
        <f t="shared" si="49"/>
        <v>-6.6666666666666666E-2</v>
      </c>
      <c r="V283" s="28">
        <f t="shared" si="50"/>
        <v>0.47142857142857142</v>
      </c>
      <c r="W283" s="28">
        <f t="shared" si="51"/>
        <v>-3.8834951456310676E-2</v>
      </c>
      <c r="X283" s="28">
        <f t="shared" si="52"/>
        <v>7.0707070707070704E-2</v>
      </c>
      <c r="Y283" s="28">
        <f t="shared" si="53"/>
        <v>9.4339622641509441E-2</v>
      </c>
      <c r="Z283" s="28">
        <f t="shared" si="54"/>
        <v>0.31034482758620691</v>
      </c>
      <c r="AA283" s="28">
        <f t="shared" si="55"/>
        <v>0.15789473684210525</v>
      </c>
      <c r="AB283" s="29">
        <f>(N283-D283)/D283</f>
        <v>13.666666666666666</v>
      </c>
    </row>
    <row r="284" spans="2:28" x14ac:dyDescent="0.2">
      <c r="B284" s="62"/>
      <c r="C284" s="20" t="s">
        <v>36</v>
      </c>
      <c r="D284" s="11">
        <v>4</v>
      </c>
      <c r="E284" s="12">
        <v>4</v>
      </c>
      <c r="F284" s="12">
        <v>4</v>
      </c>
      <c r="G284" s="12">
        <v>7</v>
      </c>
      <c r="H284" s="12">
        <v>7</v>
      </c>
      <c r="I284" s="12">
        <v>7</v>
      </c>
      <c r="J284" s="12">
        <v>10</v>
      </c>
      <c r="K284" s="12">
        <v>8</v>
      </c>
      <c r="L284" s="12">
        <v>9</v>
      </c>
      <c r="M284" s="12">
        <v>20</v>
      </c>
      <c r="N284" s="12">
        <v>19</v>
      </c>
      <c r="O284" s="13">
        <v>99</v>
      </c>
      <c r="R284" s="28">
        <f t="shared" si="46"/>
        <v>0</v>
      </c>
      <c r="S284" s="28">
        <f t="shared" si="47"/>
        <v>0</v>
      </c>
      <c r="T284" s="28">
        <f t="shared" si="48"/>
        <v>0.75</v>
      </c>
      <c r="U284" s="28">
        <f t="shared" si="49"/>
        <v>0</v>
      </c>
      <c r="V284" s="28">
        <f t="shared" si="50"/>
        <v>0</v>
      </c>
      <c r="W284" s="28">
        <f t="shared" si="51"/>
        <v>0.42857142857142855</v>
      </c>
      <c r="X284" s="28">
        <f t="shared" si="52"/>
        <v>-0.2</v>
      </c>
      <c r="Y284" s="28">
        <f t="shared" si="53"/>
        <v>0.125</v>
      </c>
      <c r="Z284" s="28">
        <f t="shared" si="54"/>
        <v>1.2222222222222223</v>
      </c>
      <c r="AA284" s="28">
        <f t="shared" si="55"/>
        <v>-0.05</v>
      </c>
      <c r="AB284" s="29">
        <f>(N284-D284)/D284</f>
        <v>3.75</v>
      </c>
    </row>
    <row r="285" spans="2:28" x14ac:dyDescent="0.2">
      <c r="B285" s="62"/>
      <c r="C285" s="20" t="s">
        <v>37</v>
      </c>
      <c r="D285" s="11"/>
      <c r="E285" s="12">
        <v>1</v>
      </c>
      <c r="F285" s="12">
        <v>2</v>
      </c>
      <c r="G285" s="12">
        <v>1</v>
      </c>
      <c r="H285" s="12"/>
      <c r="I285" s="12"/>
      <c r="J285" s="12">
        <v>1</v>
      </c>
      <c r="K285" s="12"/>
      <c r="L285" s="12">
        <v>4</v>
      </c>
      <c r="M285" s="12">
        <v>9</v>
      </c>
      <c r="N285" s="12">
        <v>1</v>
      </c>
      <c r="O285" s="13">
        <v>19</v>
      </c>
      <c r="R285" s="28" t="str">
        <f t="shared" si="46"/>
        <v/>
      </c>
      <c r="S285" s="28">
        <f t="shared" si="47"/>
        <v>1</v>
      </c>
      <c r="T285" s="28">
        <f t="shared" si="48"/>
        <v>-0.5</v>
      </c>
      <c r="U285" s="28">
        <f t="shared" si="49"/>
        <v>-1</v>
      </c>
      <c r="V285" s="28" t="str">
        <f t="shared" si="50"/>
        <v/>
      </c>
      <c r="W285" s="28" t="str">
        <f t="shared" si="51"/>
        <v/>
      </c>
      <c r="X285" s="28">
        <f t="shared" si="52"/>
        <v>-1</v>
      </c>
      <c r="Y285" s="28" t="str">
        <f t="shared" si="53"/>
        <v/>
      </c>
      <c r="Z285" s="28">
        <f t="shared" si="54"/>
        <v>1.25</v>
      </c>
      <c r="AA285" s="28">
        <f t="shared" si="55"/>
        <v>-0.88888888888888884</v>
      </c>
      <c r="AB285" s="29">
        <f>(N285-E285)/E285</f>
        <v>0</v>
      </c>
    </row>
    <row r="286" spans="2:28" x14ac:dyDescent="0.2">
      <c r="B286" s="62"/>
      <c r="C286" s="20" t="s">
        <v>40</v>
      </c>
      <c r="D286" s="11"/>
      <c r="E286" s="12"/>
      <c r="F286" s="12"/>
      <c r="G286" s="12"/>
      <c r="H286" s="12"/>
      <c r="I286" s="12"/>
      <c r="J286" s="12"/>
      <c r="K286" s="12">
        <v>2</v>
      </c>
      <c r="L286" s="12"/>
      <c r="M286" s="12"/>
      <c r="N286" s="12"/>
      <c r="O286" s="13">
        <v>2</v>
      </c>
      <c r="R286" s="28" t="str">
        <f t="shared" si="46"/>
        <v/>
      </c>
      <c r="S286" s="28" t="str">
        <f t="shared" si="47"/>
        <v/>
      </c>
      <c r="T286" s="28" t="str">
        <f t="shared" si="48"/>
        <v/>
      </c>
      <c r="U286" s="28" t="str">
        <f t="shared" si="49"/>
        <v/>
      </c>
      <c r="V286" s="28" t="str">
        <f t="shared" si="50"/>
        <v/>
      </c>
      <c r="W286" s="28" t="str">
        <f t="shared" si="51"/>
        <v/>
      </c>
      <c r="X286" s="28" t="str">
        <f t="shared" si="52"/>
        <v/>
      </c>
      <c r="Y286" s="28">
        <f t="shared" si="53"/>
        <v>-1</v>
      </c>
      <c r="Z286" s="28" t="str">
        <f t="shared" si="54"/>
        <v/>
      </c>
      <c r="AA286" s="28" t="str">
        <f t="shared" si="55"/>
        <v/>
      </c>
      <c r="AB286" s="29"/>
    </row>
    <row r="287" spans="2:28" x14ac:dyDescent="0.2">
      <c r="B287" s="62"/>
      <c r="C287" s="20" t="s">
        <v>41</v>
      </c>
      <c r="D287" s="11">
        <v>3</v>
      </c>
      <c r="E287" s="12">
        <v>1</v>
      </c>
      <c r="F287" s="12">
        <v>2</v>
      </c>
      <c r="G287" s="12">
        <v>2</v>
      </c>
      <c r="H287" s="12">
        <v>2</v>
      </c>
      <c r="I287" s="12">
        <v>1</v>
      </c>
      <c r="J287" s="12">
        <v>4</v>
      </c>
      <c r="K287" s="12">
        <v>2</v>
      </c>
      <c r="L287" s="12">
        <v>1</v>
      </c>
      <c r="M287" s="12"/>
      <c r="N287" s="12"/>
      <c r="O287" s="13">
        <v>18</v>
      </c>
      <c r="R287" s="28">
        <f t="shared" si="46"/>
        <v>-0.66666666666666663</v>
      </c>
      <c r="S287" s="28">
        <f t="shared" si="47"/>
        <v>1</v>
      </c>
      <c r="T287" s="28">
        <f t="shared" si="48"/>
        <v>0</v>
      </c>
      <c r="U287" s="28">
        <f t="shared" si="49"/>
        <v>0</v>
      </c>
      <c r="V287" s="28">
        <f t="shared" si="50"/>
        <v>-0.5</v>
      </c>
      <c r="W287" s="28">
        <f t="shared" si="51"/>
        <v>3</v>
      </c>
      <c r="X287" s="28">
        <f t="shared" si="52"/>
        <v>-0.5</v>
      </c>
      <c r="Y287" s="28">
        <f t="shared" si="53"/>
        <v>-0.5</v>
      </c>
      <c r="Z287" s="28">
        <f t="shared" si="54"/>
        <v>-1</v>
      </c>
      <c r="AA287" s="28" t="str">
        <f t="shared" si="55"/>
        <v/>
      </c>
      <c r="AB287" s="29"/>
    </row>
    <row r="288" spans="2:28" ht="22.5" x14ac:dyDescent="0.2">
      <c r="B288" s="62"/>
      <c r="C288" s="20" t="s">
        <v>43</v>
      </c>
      <c r="D288" s="11"/>
      <c r="E288" s="12"/>
      <c r="F288" s="12"/>
      <c r="G288" s="12"/>
      <c r="H288" s="12"/>
      <c r="I288" s="12">
        <v>2</v>
      </c>
      <c r="J288" s="12"/>
      <c r="K288" s="12"/>
      <c r="L288" s="12"/>
      <c r="M288" s="12">
        <v>1</v>
      </c>
      <c r="N288" s="12"/>
      <c r="O288" s="13">
        <v>3</v>
      </c>
      <c r="R288" s="28" t="str">
        <f t="shared" si="46"/>
        <v/>
      </c>
      <c r="S288" s="28" t="str">
        <f t="shared" si="47"/>
        <v/>
      </c>
      <c r="T288" s="28" t="str">
        <f t="shared" si="48"/>
        <v/>
      </c>
      <c r="U288" s="28" t="str">
        <f t="shared" si="49"/>
        <v/>
      </c>
      <c r="V288" s="28" t="str">
        <f t="shared" si="50"/>
        <v/>
      </c>
      <c r="W288" s="28">
        <f t="shared" si="51"/>
        <v>-1</v>
      </c>
      <c r="X288" s="28" t="str">
        <f t="shared" si="52"/>
        <v/>
      </c>
      <c r="Y288" s="28" t="str">
        <f t="shared" si="53"/>
        <v/>
      </c>
      <c r="Z288" s="28" t="str">
        <f t="shared" si="54"/>
        <v/>
      </c>
      <c r="AA288" s="28">
        <f t="shared" si="55"/>
        <v>-1</v>
      </c>
      <c r="AB288" s="29"/>
    </row>
    <row r="289" spans="2:28" x14ac:dyDescent="0.2">
      <c r="B289" s="62"/>
      <c r="C289" s="20" t="s">
        <v>44</v>
      </c>
      <c r="D289" s="11"/>
      <c r="E289" s="12"/>
      <c r="F289" s="12">
        <v>1</v>
      </c>
      <c r="G289" s="12"/>
      <c r="H289" s="12"/>
      <c r="I289" s="12"/>
      <c r="J289" s="12">
        <v>1</v>
      </c>
      <c r="K289" s="12"/>
      <c r="L289" s="12">
        <v>1</v>
      </c>
      <c r="M289" s="12"/>
      <c r="N289" s="12"/>
      <c r="O289" s="13">
        <v>3</v>
      </c>
      <c r="R289" s="28" t="str">
        <f t="shared" si="46"/>
        <v/>
      </c>
      <c r="S289" s="28" t="str">
        <f t="shared" si="47"/>
        <v/>
      </c>
      <c r="T289" s="28">
        <f t="shared" si="48"/>
        <v>-1</v>
      </c>
      <c r="U289" s="28" t="str">
        <f t="shared" si="49"/>
        <v/>
      </c>
      <c r="V289" s="28" t="str">
        <f t="shared" si="50"/>
        <v/>
      </c>
      <c r="W289" s="28" t="str">
        <f t="shared" si="51"/>
        <v/>
      </c>
      <c r="X289" s="28">
        <f t="shared" si="52"/>
        <v>-1</v>
      </c>
      <c r="Y289" s="28" t="str">
        <f t="shared" si="53"/>
        <v/>
      </c>
      <c r="Z289" s="28">
        <f t="shared" si="54"/>
        <v>-1</v>
      </c>
      <c r="AA289" s="28" t="str">
        <f t="shared" si="55"/>
        <v/>
      </c>
      <c r="AB289" s="29"/>
    </row>
    <row r="290" spans="2:28" x14ac:dyDescent="0.2">
      <c r="B290" s="62"/>
      <c r="C290" s="20" t="s">
        <v>45</v>
      </c>
      <c r="D290" s="11">
        <v>15</v>
      </c>
      <c r="E290" s="12">
        <v>20</v>
      </c>
      <c r="F290" s="12">
        <v>38</v>
      </c>
      <c r="G290" s="12">
        <v>55</v>
      </c>
      <c r="H290" s="12">
        <v>36</v>
      </c>
      <c r="I290" s="12">
        <v>48</v>
      </c>
      <c r="J290" s="12">
        <v>89</v>
      </c>
      <c r="K290" s="12">
        <v>63</v>
      </c>
      <c r="L290" s="12">
        <v>103</v>
      </c>
      <c r="M290" s="12">
        <v>99</v>
      </c>
      <c r="N290" s="12">
        <v>113</v>
      </c>
      <c r="O290" s="13">
        <v>679</v>
      </c>
      <c r="R290" s="28">
        <f t="shared" si="46"/>
        <v>0.33333333333333331</v>
      </c>
      <c r="S290" s="28">
        <f t="shared" si="47"/>
        <v>0.9</v>
      </c>
      <c r="T290" s="28">
        <f t="shared" si="48"/>
        <v>0.44736842105263158</v>
      </c>
      <c r="U290" s="28">
        <f t="shared" si="49"/>
        <v>-0.34545454545454546</v>
      </c>
      <c r="V290" s="28">
        <f t="shared" si="50"/>
        <v>0.33333333333333331</v>
      </c>
      <c r="W290" s="28">
        <f t="shared" si="51"/>
        <v>0.85416666666666663</v>
      </c>
      <c r="X290" s="28">
        <f t="shared" si="52"/>
        <v>-0.29213483146067415</v>
      </c>
      <c r="Y290" s="28">
        <f t="shared" si="53"/>
        <v>0.63492063492063489</v>
      </c>
      <c r="Z290" s="28">
        <f t="shared" si="54"/>
        <v>-3.8834951456310676E-2</v>
      </c>
      <c r="AA290" s="28">
        <f t="shared" si="55"/>
        <v>0.14141414141414141</v>
      </c>
      <c r="AB290" s="29">
        <f>(N290-D290)/D290</f>
        <v>6.5333333333333332</v>
      </c>
    </row>
    <row r="291" spans="2:28" ht="22.5" x14ac:dyDescent="0.2">
      <c r="B291" s="62"/>
      <c r="C291" s="20" t="s">
        <v>47</v>
      </c>
      <c r="D291" s="11"/>
      <c r="E291" s="12"/>
      <c r="F291" s="12"/>
      <c r="G291" s="12">
        <v>1</v>
      </c>
      <c r="H291" s="12">
        <v>5</v>
      </c>
      <c r="I291" s="12"/>
      <c r="J291" s="12">
        <v>5</v>
      </c>
      <c r="K291" s="12"/>
      <c r="L291" s="12"/>
      <c r="M291" s="12"/>
      <c r="N291" s="12"/>
      <c r="O291" s="13">
        <v>11</v>
      </c>
      <c r="R291" s="28" t="str">
        <f t="shared" si="46"/>
        <v/>
      </c>
      <c r="S291" s="28" t="str">
        <f t="shared" si="47"/>
        <v/>
      </c>
      <c r="T291" s="28" t="str">
        <f t="shared" si="48"/>
        <v/>
      </c>
      <c r="U291" s="28">
        <f t="shared" si="49"/>
        <v>4</v>
      </c>
      <c r="V291" s="28">
        <f t="shared" si="50"/>
        <v>-1</v>
      </c>
      <c r="W291" s="28" t="str">
        <f t="shared" si="51"/>
        <v/>
      </c>
      <c r="X291" s="28">
        <f t="shared" si="52"/>
        <v>-1</v>
      </c>
      <c r="Y291" s="28" t="str">
        <f t="shared" si="53"/>
        <v/>
      </c>
      <c r="Z291" s="28" t="str">
        <f t="shared" si="54"/>
        <v/>
      </c>
      <c r="AA291" s="28" t="str">
        <f t="shared" si="55"/>
        <v/>
      </c>
      <c r="AB291" s="29"/>
    </row>
    <row r="292" spans="2:28" x14ac:dyDescent="0.2">
      <c r="B292" s="62"/>
      <c r="C292" s="20" t="s">
        <v>51</v>
      </c>
      <c r="D292" s="11">
        <v>2</v>
      </c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3">
        <v>2</v>
      </c>
      <c r="R292" s="28">
        <f t="shared" si="46"/>
        <v>-1</v>
      </c>
      <c r="S292" s="28" t="str">
        <f t="shared" si="47"/>
        <v/>
      </c>
      <c r="T292" s="28" t="str">
        <f t="shared" si="48"/>
        <v/>
      </c>
      <c r="U292" s="28" t="str">
        <f t="shared" si="49"/>
        <v/>
      </c>
      <c r="V292" s="28" t="str">
        <f t="shared" si="50"/>
        <v/>
      </c>
      <c r="W292" s="28" t="str">
        <f t="shared" si="51"/>
        <v/>
      </c>
      <c r="X292" s="28" t="str">
        <f t="shared" si="52"/>
        <v/>
      </c>
      <c r="Y292" s="28" t="str">
        <f t="shared" si="53"/>
        <v/>
      </c>
      <c r="Z292" s="28" t="str">
        <f t="shared" si="54"/>
        <v/>
      </c>
      <c r="AA292" s="28" t="str">
        <f t="shared" si="55"/>
        <v/>
      </c>
      <c r="AB292" s="29"/>
    </row>
    <row r="293" spans="2:28" x14ac:dyDescent="0.2">
      <c r="B293" s="62"/>
      <c r="C293" s="20" t="s">
        <v>52</v>
      </c>
      <c r="D293" s="11">
        <v>10</v>
      </c>
      <c r="E293" s="12">
        <v>5</v>
      </c>
      <c r="F293" s="12">
        <v>1</v>
      </c>
      <c r="G293" s="12"/>
      <c r="H293" s="12"/>
      <c r="I293" s="12"/>
      <c r="J293" s="12"/>
      <c r="K293" s="12"/>
      <c r="L293" s="12"/>
      <c r="M293" s="12"/>
      <c r="N293" s="12"/>
      <c r="O293" s="13">
        <v>16</v>
      </c>
      <c r="R293" s="28">
        <f t="shared" si="46"/>
        <v>-0.5</v>
      </c>
      <c r="S293" s="28">
        <f t="shared" si="47"/>
        <v>-0.8</v>
      </c>
      <c r="T293" s="28">
        <f t="shared" si="48"/>
        <v>-1</v>
      </c>
      <c r="U293" s="28" t="str">
        <f t="shared" si="49"/>
        <v/>
      </c>
      <c r="V293" s="28" t="str">
        <f t="shared" si="50"/>
        <v/>
      </c>
      <c r="W293" s="28" t="str">
        <f t="shared" si="51"/>
        <v/>
      </c>
      <c r="X293" s="28" t="str">
        <f t="shared" si="52"/>
        <v/>
      </c>
      <c r="Y293" s="28" t="str">
        <f t="shared" si="53"/>
        <v/>
      </c>
      <c r="Z293" s="28" t="str">
        <f t="shared" si="54"/>
        <v/>
      </c>
      <c r="AA293" s="28" t="str">
        <f t="shared" si="55"/>
        <v/>
      </c>
      <c r="AB293" s="29"/>
    </row>
    <row r="294" spans="2:28" x14ac:dyDescent="0.2">
      <c r="B294" s="62"/>
      <c r="C294" s="20" t="s">
        <v>53</v>
      </c>
      <c r="D294" s="11"/>
      <c r="E294" s="12">
        <v>2</v>
      </c>
      <c r="F294" s="12">
        <v>2</v>
      </c>
      <c r="G294" s="12">
        <v>6</v>
      </c>
      <c r="H294" s="12">
        <v>7</v>
      </c>
      <c r="I294" s="12">
        <v>4</v>
      </c>
      <c r="J294" s="12">
        <v>12</v>
      </c>
      <c r="K294" s="12">
        <v>8</v>
      </c>
      <c r="L294" s="12">
        <v>8</v>
      </c>
      <c r="M294" s="12">
        <v>7</v>
      </c>
      <c r="N294" s="12">
        <v>4</v>
      </c>
      <c r="O294" s="13">
        <v>60</v>
      </c>
      <c r="R294" s="28" t="str">
        <f t="shared" si="46"/>
        <v/>
      </c>
      <c r="S294" s="28">
        <f t="shared" si="47"/>
        <v>0</v>
      </c>
      <c r="T294" s="28">
        <f t="shared" si="48"/>
        <v>2</v>
      </c>
      <c r="U294" s="28">
        <f t="shared" si="49"/>
        <v>0.16666666666666666</v>
      </c>
      <c r="V294" s="28">
        <f t="shared" si="50"/>
        <v>-0.42857142857142855</v>
      </c>
      <c r="W294" s="28">
        <f t="shared" si="51"/>
        <v>2</v>
      </c>
      <c r="X294" s="28">
        <f t="shared" si="52"/>
        <v>-0.33333333333333331</v>
      </c>
      <c r="Y294" s="28">
        <f t="shared" si="53"/>
        <v>0</v>
      </c>
      <c r="Z294" s="28">
        <f t="shared" si="54"/>
        <v>-0.125</v>
      </c>
      <c r="AA294" s="28">
        <f t="shared" si="55"/>
        <v>-0.42857142857142855</v>
      </c>
      <c r="AB294" s="29">
        <f>(N294-E294)/E294</f>
        <v>1</v>
      </c>
    </row>
    <row r="295" spans="2:28" ht="22.5" x14ac:dyDescent="0.2">
      <c r="B295" s="62"/>
      <c r="C295" s="20" t="s">
        <v>54</v>
      </c>
      <c r="D295" s="11">
        <v>46</v>
      </c>
      <c r="E295" s="12">
        <v>21</v>
      </c>
      <c r="F295" s="12">
        <v>31</v>
      </c>
      <c r="G295" s="12">
        <v>41</v>
      </c>
      <c r="H295" s="12">
        <v>23</v>
      </c>
      <c r="I295" s="12">
        <v>14</v>
      </c>
      <c r="J295" s="12">
        <v>43</v>
      </c>
      <c r="K295" s="12">
        <v>41</v>
      </c>
      <c r="L295" s="12">
        <v>31</v>
      </c>
      <c r="M295" s="12">
        <v>35</v>
      </c>
      <c r="N295" s="12">
        <v>48</v>
      </c>
      <c r="O295" s="13">
        <v>374</v>
      </c>
      <c r="R295" s="28">
        <f t="shared" si="46"/>
        <v>-0.54347826086956519</v>
      </c>
      <c r="S295" s="28">
        <f t="shared" si="47"/>
        <v>0.47619047619047616</v>
      </c>
      <c r="T295" s="28">
        <f t="shared" si="48"/>
        <v>0.32258064516129031</v>
      </c>
      <c r="U295" s="28">
        <f t="shared" si="49"/>
        <v>-0.43902439024390244</v>
      </c>
      <c r="V295" s="28">
        <f t="shared" si="50"/>
        <v>-0.39130434782608697</v>
      </c>
      <c r="W295" s="28">
        <f t="shared" si="51"/>
        <v>2.0714285714285716</v>
      </c>
      <c r="X295" s="28">
        <f t="shared" si="52"/>
        <v>-4.6511627906976744E-2</v>
      </c>
      <c r="Y295" s="28">
        <f t="shared" si="53"/>
        <v>-0.24390243902439024</v>
      </c>
      <c r="Z295" s="28">
        <f t="shared" si="54"/>
        <v>0.12903225806451613</v>
      </c>
      <c r="AA295" s="28">
        <f t="shared" si="55"/>
        <v>0.37142857142857144</v>
      </c>
      <c r="AB295" s="29">
        <f>(N295-D295)/D295</f>
        <v>4.3478260869565216E-2</v>
      </c>
    </row>
    <row r="296" spans="2:28" ht="22.5" x14ac:dyDescent="0.2">
      <c r="B296" s="62"/>
      <c r="C296" s="20" t="s">
        <v>55</v>
      </c>
      <c r="D296" s="11">
        <v>1</v>
      </c>
      <c r="E296" s="12"/>
      <c r="F296" s="12">
        <v>1</v>
      </c>
      <c r="G296" s="12">
        <v>1</v>
      </c>
      <c r="H296" s="12"/>
      <c r="I296" s="12"/>
      <c r="J296" s="12">
        <v>1</v>
      </c>
      <c r="K296" s="12">
        <v>1</v>
      </c>
      <c r="L296" s="12">
        <v>1</v>
      </c>
      <c r="M296" s="12">
        <v>1</v>
      </c>
      <c r="N296" s="12">
        <v>1</v>
      </c>
      <c r="O296" s="13">
        <v>8</v>
      </c>
      <c r="R296" s="28">
        <f t="shared" si="46"/>
        <v>-1</v>
      </c>
      <c r="S296" s="28" t="str">
        <f t="shared" si="47"/>
        <v/>
      </c>
      <c r="T296" s="28">
        <f t="shared" si="48"/>
        <v>0</v>
      </c>
      <c r="U296" s="28">
        <f t="shared" si="49"/>
        <v>-1</v>
      </c>
      <c r="V296" s="28" t="str">
        <f t="shared" si="50"/>
        <v/>
      </c>
      <c r="W296" s="28" t="str">
        <f t="shared" si="51"/>
        <v/>
      </c>
      <c r="X296" s="28">
        <f t="shared" si="52"/>
        <v>0</v>
      </c>
      <c r="Y296" s="28">
        <f t="shared" si="53"/>
        <v>0</v>
      </c>
      <c r="Z296" s="28">
        <f t="shared" si="54"/>
        <v>0</v>
      </c>
      <c r="AA296" s="28">
        <f t="shared" si="55"/>
        <v>0</v>
      </c>
      <c r="AB296" s="29">
        <f>(N296-D296)/D296</f>
        <v>0</v>
      </c>
    </row>
    <row r="297" spans="2:28" ht="22.5" x14ac:dyDescent="0.2">
      <c r="B297" s="62"/>
      <c r="C297" s="20" t="s">
        <v>56</v>
      </c>
      <c r="D297" s="11">
        <v>95</v>
      </c>
      <c r="E297" s="12">
        <v>104</v>
      </c>
      <c r="F297" s="12">
        <v>97</v>
      </c>
      <c r="G297" s="12">
        <v>105</v>
      </c>
      <c r="H297" s="12">
        <v>74</v>
      </c>
      <c r="I297" s="12">
        <v>72</v>
      </c>
      <c r="J297" s="12">
        <v>108</v>
      </c>
      <c r="K297" s="12">
        <v>109</v>
      </c>
      <c r="L297" s="12">
        <v>139</v>
      </c>
      <c r="M297" s="12">
        <v>170</v>
      </c>
      <c r="N297" s="12">
        <v>162</v>
      </c>
      <c r="O297" s="13">
        <v>1235</v>
      </c>
      <c r="R297" s="28">
        <f t="shared" si="46"/>
        <v>9.4736842105263161E-2</v>
      </c>
      <c r="S297" s="28">
        <f t="shared" si="47"/>
        <v>-6.7307692307692304E-2</v>
      </c>
      <c r="T297" s="28">
        <f t="shared" si="48"/>
        <v>8.247422680412371E-2</v>
      </c>
      <c r="U297" s="28">
        <f t="shared" si="49"/>
        <v>-0.29523809523809524</v>
      </c>
      <c r="V297" s="28">
        <f t="shared" si="50"/>
        <v>-2.7027027027027029E-2</v>
      </c>
      <c r="W297" s="28">
        <f t="shared" si="51"/>
        <v>0.5</v>
      </c>
      <c r="X297" s="28">
        <f t="shared" si="52"/>
        <v>9.2592592592592587E-3</v>
      </c>
      <c r="Y297" s="28">
        <f t="shared" si="53"/>
        <v>0.27522935779816515</v>
      </c>
      <c r="Z297" s="28">
        <f t="shared" si="54"/>
        <v>0.22302158273381295</v>
      </c>
      <c r="AA297" s="28">
        <f t="shared" si="55"/>
        <v>-4.7058823529411764E-2</v>
      </c>
      <c r="AB297" s="29">
        <f>(N297-D297)/D297</f>
        <v>0.70526315789473681</v>
      </c>
    </row>
    <row r="298" spans="2:28" ht="22.5" x14ac:dyDescent="0.2">
      <c r="B298" s="62"/>
      <c r="C298" s="20" t="s">
        <v>57</v>
      </c>
      <c r="D298" s="11"/>
      <c r="E298" s="12">
        <v>2</v>
      </c>
      <c r="F298" s="12"/>
      <c r="G298" s="12"/>
      <c r="H298" s="12"/>
      <c r="I298" s="12"/>
      <c r="J298" s="12"/>
      <c r="K298" s="12"/>
      <c r="L298" s="12"/>
      <c r="M298" s="12"/>
      <c r="N298" s="12"/>
      <c r="O298" s="13">
        <v>2</v>
      </c>
      <c r="R298" s="28" t="str">
        <f t="shared" si="46"/>
        <v/>
      </c>
      <c r="S298" s="28">
        <f t="shared" si="47"/>
        <v>-1</v>
      </c>
      <c r="T298" s="28" t="str">
        <f t="shared" si="48"/>
        <v/>
      </c>
      <c r="U298" s="28" t="str">
        <f t="shared" si="49"/>
        <v/>
      </c>
      <c r="V298" s="28" t="str">
        <f t="shared" si="50"/>
        <v/>
      </c>
      <c r="W298" s="28" t="str">
        <f t="shared" si="51"/>
        <v/>
      </c>
      <c r="X298" s="28" t="str">
        <f t="shared" si="52"/>
        <v/>
      </c>
      <c r="Y298" s="28" t="str">
        <f t="shared" si="53"/>
        <v/>
      </c>
      <c r="Z298" s="28" t="str">
        <f t="shared" si="54"/>
        <v/>
      </c>
      <c r="AA298" s="28" t="str">
        <f t="shared" si="55"/>
        <v/>
      </c>
      <c r="AB298" s="29"/>
    </row>
    <row r="299" spans="2:28" ht="22.5" x14ac:dyDescent="0.2">
      <c r="B299" s="62"/>
      <c r="C299" s="20" t="s">
        <v>58</v>
      </c>
      <c r="D299" s="11"/>
      <c r="E299" s="12"/>
      <c r="F299" s="12"/>
      <c r="G299" s="12">
        <v>11</v>
      </c>
      <c r="H299" s="12">
        <v>5</v>
      </c>
      <c r="I299" s="12">
        <v>6</v>
      </c>
      <c r="J299" s="12">
        <v>5</v>
      </c>
      <c r="K299" s="12"/>
      <c r="L299" s="12"/>
      <c r="M299" s="12"/>
      <c r="N299" s="12"/>
      <c r="O299" s="13">
        <v>27</v>
      </c>
      <c r="R299" s="28" t="str">
        <f t="shared" ref="R299:R362" si="56">IF(D299&gt;0,((E299-D299)/D299),"")</f>
        <v/>
      </c>
      <c r="S299" s="28" t="str">
        <f t="shared" ref="S299:S362" si="57">IF(E299&gt;0,((F299-E299)/E299),"")</f>
        <v/>
      </c>
      <c r="T299" s="28" t="str">
        <f t="shared" ref="T299:T362" si="58">IF(F299&gt;0,((G299-F299)/F299),"")</f>
        <v/>
      </c>
      <c r="U299" s="28">
        <f t="shared" ref="U299:U362" si="59">IF(G299&gt;0,((H299-G299)/G299),"")</f>
        <v>-0.54545454545454541</v>
      </c>
      <c r="V299" s="28">
        <f t="shared" ref="V299:V362" si="60">IF(H299&gt;0,((I299-H299)/H299),"")</f>
        <v>0.2</v>
      </c>
      <c r="W299" s="28">
        <f t="shared" ref="W299:W362" si="61">IF(I299&gt;0,((J299-I299)/I299),"")</f>
        <v>-0.16666666666666666</v>
      </c>
      <c r="X299" s="28">
        <f t="shared" ref="X299:X362" si="62">IF(J299&gt;0,((K299-J299)/J299),"")</f>
        <v>-1</v>
      </c>
      <c r="Y299" s="28" t="str">
        <f t="shared" ref="Y299:Y362" si="63">IF(K299&gt;0,((L299-K299)/K299),"")</f>
        <v/>
      </c>
      <c r="Z299" s="28" t="str">
        <f t="shared" ref="Z299:Z362" si="64">IF(L299&gt;0,((M299-L299)/L299),"")</f>
        <v/>
      </c>
      <c r="AA299" s="28" t="str">
        <f t="shared" ref="AA299:AA362" si="65">IF(M299&gt;0,((N299-M299)/M299),"")</f>
        <v/>
      </c>
      <c r="AB299" s="29"/>
    </row>
    <row r="300" spans="2:28" x14ac:dyDescent="0.2">
      <c r="B300" s="62"/>
      <c r="C300" s="20" t="s">
        <v>59</v>
      </c>
      <c r="D300" s="11">
        <v>56</v>
      </c>
      <c r="E300" s="12">
        <v>104</v>
      </c>
      <c r="F300" s="12">
        <v>100</v>
      </c>
      <c r="G300" s="12">
        <v>133</v>
      </c>
      <c r="H300" s="12">
        <v>168</v>
      </c>
      <c r="I300" s="12">
        <v>156</v>
      </c>
      <c r="J300" s="12">
        <v>221</v>
      </c>
      <c r="K300" s="12">
        <v>155</v>
      </c>
      <c r="L300" s="12">
        <v>209</v>
      </c>
      <c r="M300" s="12">
        <v>254</v>
      </c>
      <c r="N300" s="12">
        <v>219</v>
      </c>
      <c r="O300" s="13">
        <v>1775</v>
      </c>
      <c r="R300" s="28">
        <f t="shared" si="56"/>
        <v>0.8571428571428571</v>
      </c>
      <c r="S300" s="28">
        <f t="shared" si="57"/>
        <v>-3.8461538461538464E-2</v>
      </c>
      <c r="T300" s="28">
        <f t="shared" si="58"/>
        <v>0.33</v>
      </c>
      <c r="U300" s="28">
        <f t="shared" si="59"/>
        <v>0.26315789473684209</v>
      </c>
      <c r="V300" s="28">
        <f t="shared" si="60"/>
        <v>-7.1428571428571425E-2</v>
      </c>
      <c r="W300" s="28">
        <f t="shared" si="61"/>
        <v>0.41666666666666669</v>
      </c>
      <c r="X300" s="28">
        <f t="shared" si="62"/>
        <v>-0.29864253393665158</v>
      </c>
      <c r="Y300" s="28">
        <f t="shared" si="63"/>
        <v>0.34838709677419355</v>
      </c>
      <c r="Z300" s="28">
        <f t="shared" si="64"/>
        <v>0.21531100478468901</v>
      </c>
      <c r="AA300" s="28">
        <f t="shared" si="65"/>
        <v>-0.13779527559055119</v>
      </c>
      <c r="AB300" s="29">
        <f>(N300-D300)/D300</f>
        <v>2.9107142857142856</v>
      </c>
    </row>
    <row r="301" spans="2:28" x14ac:dyDescent="0.2">
      <c r="B301" s="62"/>
      <c r="C301" s="20" t="s">
        <v>60</v>
      </c>
      <c r="D301" s="11">
        <v>7</v>
      </c>
      <c r="E301" s="12">
        <v>6</v>
      </c>
      <c r="F301" s="12">
        <v>10</v>
      </c>
      <c r="G301" s="12">
        <v>7</v>
      </c>
      <c r="H301" s="12">
        <v>4</v>
      </c>
      <c r="I301" s="12">
        <v>7</v>
      </c>
      <c r="J301" s="12">
        <v>11</v>
      </c>
      <c r="K301" s="12">
        <v>3</v>
      </c>
      <c r="L301" s="12">
        <v>11</v>
      </c>
      <c r="M301" s="12">
        <v>4</v>
      </c>
      <c r="N301" s="12">
        <v>6</v>
      </c>
      <c r="O301" s="13">
        <v>76</v>
      </c>
      <c r="R301" s="28">
        <f t="shared" si="56"/>
        <v>-0.14285714285714285</v>
      </c>
      <c r="S301" s="28">
        <f t="shared" si="57"/>
        <v>0.66666666666666663</v>
      </c>
      <c r="T301" s="28">
        <f t="shared" si="58"/>
        <v>-0.3</v>
      </c>
      <c r="U301" s="28">
        <f t="shared" si="59"/>
        <v>-0.42857142857142855</v>
      </c>
      <c r="V301" s="28">
        <f t="shared" si="60"/>
        <v>0.75</v>
      </c>
      <c r="W301" s="28">
        <f t="shared" si="61"/>
        <v>0.5714285714285714</v>
      </c>
      <c r="X301" s="28">
        <f t="shared" si="62"/>
        <v>-0.72727272727272729</v>
      </c>
      <c r="Y301" s="28">
        <f t="shared" si="63"/>
        <v>2.6666666666666665</v>
      </c>
      <c r="Z301" s="28">
        <f t="shared" si="64"/>
        <v>-0.63636363636363635</v>
      </c>
      <c r="AA301" s="28">
        <f t="shared" si="65"/>
        <v>0.5</v>
      </c>
      <c r="AB301" s="29">
        <f>(N301-D301)/D301</f>
        <v>-0.14285714285714285</v>
      </c>
    </row>
    <row r="302" spans="2:28" ht="22.5" x14ac:dyDescent="0.2">
      <c r="B302" s="62"/>
      <c r="C302" s="20" t="s">
        <v>61</v>
      </c>
      <c r="D302" s="11">
        <v>821</v>
      </c>
      <c r="E302" s="12">
        <v>1696</v>
      </c>
      <c r="F302" s="12">
        <v>1836</v>
      </c>
      <c r="G302" s="12">
        <v>1849</v>
      </c>
      <c r="H302" s="12">
        <v>2037</v>
      </c>
      <c r="I302" s="12">
        <v>2074</v>
      </c>
      <c r="J302" s="12">
        <v>2557</v>
      </c>
      <c r="K302" s="12">
        <v>1962</v>
      </c>
      <c r="L302" s="12">
        <v>2549</v>
      </c>
      <c r="M302" s="12">
        <v>2407</v>
      </c>
      <c r="N302" s="12">
        <v>2300</v>
      </c>
      <c r="O302" s="13">
        <v>22088</v>
      </c>
      <c r="R302" s="28">
        <f t="shared" si="56"/>
        <v>1.0657734470158344</v>
      </c>
      <c r="S302" s="28">
        <f t="shared" si="57"/>
        <v>8.254716981132075E-2</v>
      </c>
      <c r="T302" s="28">
        <f t="shared" si="58"/>
        <v>7.0806100217864921E-3</v>
      </c>
      <c r="U302" s="28">
        <f t="shared" si="59"/>
        <v>0.10167658193618172</v>
      </c>
      <c r="V302" s="28">
        <f t="shared" si="60"/>
        <v>1.8163966617574866E-2</v>
      </c>
      <c r="W302" s="28">
        <f t="shared" si="61"/>
        <v>0.23288331726133077</v>
      </c>
      <c r="X302" s="28">
        <f t="shared" si="62"/>
        <v>-0.23269456394211968</v>
      </c>
      <c r="Y302" s="28">
        <f t="shared" si="63"/>
        <v>0.29918450560652393</v>
      </c>
      <c r="Z302" s="28">
        <f t="shared" si="64"/>
        <v>-5.5708120831698703E-2</v>
      </c>
      <c r="AA302" s="28">
        <f t="shared" si="65"/>
        <v>-4.4453676776069796E-2</v>
      </c>
      <c r="AB302" s="29">
        <f>(N302-D302)/D302</f>
        <v>1.8014616321559074</v>
      </c>
    </row>
    <row r="303" spans="2:28" x14ac:dyDescent="0.2">
      <c r="B303" s="62"/>
      <c r="C303" s="20" t="s">
        <v>63</v>
      </c>
      <c r="D303" s="11"/>
      <c r="E303" s="12">
        <v>4</v>
      </c>
      <c r="F303" s="12">
        <v>3</v>
      </c>
      <c r="G303" s="12">
        <v>3</v>
      </c>
      <c r="H303" s="12">
        <v>2</v>
      </c>
      <c r="I303" s="12">
        <v>2</v>
      </c>
      <c r="J303" s="12">
        <v>1</v>
      </c>
      <c r="K303" s="12">
        <v>2</v>
      </c>
      <c r="L303" s="12">
        <v>3</v>
      </c>
      <c r="M303" s="12">
        <v>1</v>
      </c>
      <c r="N303" s="12">
        <v>1</v>
      </c>
      <c r="O303" s="13">
        <v>22</v>
      </c>
      <c r="R303" s="28" t="str">
        <f t="shared" si="56"/>
        <v/>
      </c>
      <c r="S303" s="28">
        <f t="shared" si="57"/>
        <v>-0.25</v>
      </c>
      <c r="T303" s="28">
        <f t="shared" si="58"/>
        <v>0</v>
      </c>
      <c r="U303" s="28">
        <f t="shared" si="59"/>
        <v>-0.33333333333333331</v>
      </c>
      <c r="V303" s="28">
        <f t="shared" si="60"/>
        <v>0</v>
      </c>
      <c r="W303" s="28">
        <f t="shared" si="61"/>
        <v>-0.5</v>
      </c>
      <c r="X303" s="28">
        <f t="shared" si="62"/>
        <v>1</v>
      </c>
      <c r="Y303" s="28">
        <f t="shared" si="63"/>
        <v>0.5</v>
      </c>
      <c r="Z303" s="28">
        <f t="shared" si="64"/>
        <v>-0.66666666666666663</v>
      </c>
      <c r="AA303" s="28">
        <f t="shared" si="65"/>
        <v>0</v>
      </c>
      <c r="AB303" s="29">
        <f>(N303-E303)/E303</f>
        <v>-0.75</v>
      </c>
    </row>
    <row r="304" spans="2:28" x14ac:dyDescent="0.2">
      <c r="B304" s="61" t="s">
        <v>23</v>
      </c>
      <c r="C304" s="20" t="s">
        <v>27</v>
      </c>
      <c r="D304" s="11"/>
      <c r="E304" s="12">
        <v>1</v>
      </c>
      <c r="F304" s="12"/>
      <c r="G304" s="12">
        <v>2</v>
      </c>
      <c r="H304" s="12"/>
      <c r="I304" s="12"/>
      <c r="J304" s="12">
        <v>2</v>
      </c>
      <c r="K304" s="12"/>
      <c r="L304" s="12">
        <v>2</v>
      </c>
      <c r="M304" s="12"/>
      <c r="N304" s="12">
        <v>1</v>
      </c>
      <c r="O304" s="13">
        <v>8</v>
      </c>
      <c r="R304" s="28" t="str">
        <f t="shared" si="56"/>
        <v/>
      </c>
      <c r="S304" s="28">
        <f t="shared" si="57"/>
        <v>-1</v>
      </c>
      <c r="T304" s="28" t="str">
        <f t="shared" si="58"/>
        <v/>
      </c>
      <c r="U304" s="28">
        <f t="shared" si="59"/>
        <v>-1</v>
      </c>
      <c r="V304" s="28" t="str">
        <f t="shared" si="60"/>
        <v/>
      </c>
      <c r="W304" s="28" t="str">
        <f t="shared" si="61"/>
        <v/>
      </c>
      <c r="X304" s="28">
        <f t="shared" si="62"/>
        <v>-1</v>
      </c>
      <c r="Y304" s="28" t="str">
        <f t="shared" si="63"/>
        <v/>
      </c>
      <c r="Z304" s="28">
        <f t="shared" si="64"/>
        <v>-1</v>
      </c>
      <c r="AA304" s="28" t="str">
        <f t="shared" si="65"/>
        <v/>
      </c>
      <c r="AB304" s="29">
        <f>(N304-E304)/E304</f>
        <v>0</v>
      </c>
    </row>
    <row r="305" spans="2:28" x14ac:dyDescent="0.2">
      <c r="B305" s="62"/>
      <c r="C305" s="20" t="s">
        <v>29</v>
      </c>
      <c r="D305" s="11">
        <v>1</v>
      </c>
      <c r="E305" s="12">
        <v>1</v>
      </c>
      <c r="F305" s="12">
        <v>6</v>
      </c>
      <c r="G305" s="12">
        <v>12</v>
      </c>
      <c r="H305" s="12">
        <v>22</v>
      </c>
      <c r="I305" s="12">
        <v>24</v>
      </c>
      <c r="J305" s="12">
        <v>15</v>
      </c>
      <c r="K305" s="12">
        <v>9</v>
      </c>
      <c r="L305" s="12">
        <v>19</v>
      </c>
      <c r="M305" s="12">
        <v>10</v>
      </c>
      <c r="N305" s="12">
        <v>15</v>
      </c>
      <c r="O305" s="13">
        <v>134</v>
      </c>
      <c r="R305" s="28">
        <f t="shared" si="56"/>
        <v>0</v>
      </c>
      <c r="S305" s="28">
        <f t="shared" si="57"/>
        <v>5</v>
      </c>
      <c r="T305" s="28">
        <f t="shared" si="58"/>
        <v>1</v>
      </c>
      <c r="U305" s="28">
        <f t="shared" si="59"/>
        <v>0.83333333333333337</v>
      </c>
      <c r="V305" s="28">
        <f t="shared" si="60"/>
        <v>9.0909090909090912E-2</v>
      </c>
      <c r="W305" s="28">
        <f t="shared" si="61"/>
        <v>-0.375</v>
      </c>
      <c r="X305" s="28">
        <f t="shared" si="62"/>
        <v>-0.4</v>
      </c>
      <c r="Y305" s="28">
        <f t="shared" si="63"/>
        <v>1.1111111111111112</v>
      </c>
      <c r="Z305" s="28">
        <f t="shared" si="64"/>
        <v>-0.47368421052631576</v>
      </c>
      <c r="AA305" s="28">
        <f t="shared" si="65"/>
        <v>0.5</v>
      </c>
      <c r="AB305" s="29">
        <f>(N305-D305)/D305</f>
        <v>14</v>
      </c>
    </row>
    <row r="306" spans="2:28" x14ac:dyDescent="0.2">
      <c r="B306" s="62"/>
      <c r="C306" s="20" t="s">
        <v>31</v>
      </c>
      <c r="D306" s="11">
        <v>1</v>
      </c>
      <c r="E306" s="12"/>
      <c r="F306" s="12">
        <v>1</v>
      </c>
      <c r="G306" s="12"/>
      <c r="H306" s="12">
        <v>2</v>
      </c>
      <c r="I306" s="12"/>
      <c r="J306" s="12"/>
      <c r="K306" s="12"/>
      <c r="L306" s="12"/>
      <c r="M306" s="12">
        <v>1</v>
      </c>
      <c r="N306" s="12">
        <v>1</v>
      </c>
      <c r="O306" s="13">
        <v>6</v>
      </c>
      <c r="R306" s="28">
        <f t="shared" si="56"/>
        <v>-1</v>
      </c>
      <c r="S306" s="28" t="str">
        <f t="shared" si="57"/>
        <v/>
      </c>
      <c r="T306" s="28">
        <f t="shared" si="58"/>
        <v>-1</v>
      </c>
      <c r="U306" s="28" t="str">
        <f t="shared" si="59"/>
        <v/>
      </c>
      <c r="V306" s="28">
        <f t="shared" si="60"/>
        <v>-1</v>
      </c>
      <c r="W306" s="28" t="str">
        <f t="shared" si="61"/>
        <v/>
      </c>
      <c r="X306" s="28" t="str">
        <f t="shared" si="62"/>
        <v/>
      </c>
      <c r="Y306" s="28" t="str">
        <f t="shared" si="63"/>
        <v/>
      </c>
      <c r="Z306" s="28" t="str">
        <f t="shared" si="64"/>
        <v/>
      </c>
      <c r="AA306" s="28">
        <f t="shared" si="65"/>
        <v>0</v>
      </c>
      <c r="AB306" s="29">
        <f>(N306-D306)/D306</f>
        <v>0</v>
      </c>
    </row>
    <row r="307" spans="2:28" ht="22.5" x14ac:dyDescent="0.2">
      <c r="B307" s="62"/>
      <c r="C307" s="20" t="s">
        <v>32</v>
      </c>
      <c r="D307" s="11">
        <v>1</v>
      </c>
      <c r="E307" s="12"/>
      <c r="F307" s="12"/>
      <c r="G307" s="12"/>
      <c r="H307" s="12">
        <v>2</v>
      </c>
      <c r="I307" s="12"/>
      <c r="J307" s="12"/>
      <c r="K307" s="12"/>
      <c r="L307" s="12"/>
      <c r="M307" s="12"/>
      <c r="N307" s="12">
        <v>1</v>
      </c>
      <c r="O307" s="13">
        <v>4</v>
      </c>
      <c r="R307" s="28">
        <f t="shared" si="56"/>
        <v>-1</v>
      </c>
      <c r="S307" s="28" t="str">
        <f t="shared" si="57"/>
        <v/>
      </c>
      <c r="T307" s="28" t="str">
        <f t="shared" si="58"/>
        <v/>
      </c>
      <c r="U307" s="28" t="str">
        <f t="shared" si="59"/>
        <v/>
      </c>
      <c r="V307" s="28">
        <f t="shared" si="60"/>
        <v>-1</v>
      </c>
      <c r="W307" s="28" t="str">
        <f t="shared" si="61"/>
        <v/>
      </c>
      <c r="X307" s="28" t="str">
        <f t="shared" si="62"/>
        <v/>
      </c>
      <c r="Y307" s="28" t="str">
        <f t="shared" si="63"/>
        <v/>
      </c>
      <c r="Z307" s="28" t="str">
        <f t="shared" si="64"/>
        <v/>
      </c>
      <c r="AA307" s="28" t="str">
        <f t="shared" si="65"/>
        <v/>
      </c>
      <c r="AB307" s="29">
        <f>(N307-D307)/D307</f>
        <v>0</v>
      </c>
    </row>
    <row r="308" spans="2:28" x14ac:dyDescent="0.2">
      <c r="B308" s="62"/>
      <c r="C308" s="20" t="s">
        <v>33</v>
      </c>
      <c r="D308" s="11">
        <v>9</v>
      </c>
      <c r="E308" s="12">
        <v>8</v>
      </c>
      <c r="F308" s="12">
        <v>12</v>
      </c>
      <c r="G308" s="12">
        <v>14</v>
      </c>
      <c r="H308" s="12">
        <v>19</v>
      </c>
      <c r="I308" s="12">
        <v>23</v>
      </c>
      <c r="J308" s="12">
        <v>25</v>
      </c>
      <c r="K308" s="12">
        <v>15</v>
      </c>
      <c r="L308" s="12">
        <v>13</v>
      </c>
      <c r="M308" s="12">
        <v>25</v>
      </c>
      <c r="N308" s="12">
        <v>29</v>
      </c>
      <c r="O308" s="13">
        <v>192</v>
      </c>
      <c r="R308" s="28">
        <f t="shared" si="56"/>
        <v>-0.1111111111111111</v>
      </c>
      <c r="S308" s="28">
        <f t="shared" si="57"/>
        <v>0.5</v>
      </c>
      <c r="T308" s="28">
        <f t="shared" si="58"/>
        <v>0.16666666666666666</v>
      </c>
      <c r="U308" s="28">
        <f t="shared" si="59"/>
        <v>0.35714285714285715</v>
      </c>
      <c r="V308" s="28">
        <f t="shared" si="60"/>
        <v>0.21052631578947367</v>
      </c>
      <c r="W308" s="28">
        <f t="shared" si="61"/>
        <v>8.6956521739130432E-2</v>
      </c>
      <c r="X308" s="28">
        <f t="shared" si="62"/>
        <v>-0.4</v>
      </c>
      <c r="Y308" s="28">
        <f t="shared" si="63"/>
        <v>-0.13333333333333333</v>
      </c>
      <c r="Z308" s="28">
        <f t="shared" si="64"/>
        <v>0.92307692307692313</v>
      </c>
      <c r="AA308" s="28">
        <f t="shared" si="65"/>
        <v>0.16</v>
      </c>
      <c r="AB308" s="29">
        <f>(N308-D308)/D308</f>
        <v>2.2222222222222223</v>
      </c>
    </row>
    <row r="309" spans="2:28" x14ac:dyDescent="0.2">
      <c r="B309" s="62"/>
      <c r="C309" s="20" t="s">
        <v>34</v>
      </c>
      <c r="D309" s="11">
        <v>59</v>
      </c>
      <c r="E309" s="12">
        <v>13</v>
      </c>
      <c r="F309" s="12">
        <v>15</v>
      </c>
      <c r="G309" s="12">
        <v>22</v>
      </c>
      <c r="H309" s="12">
        <v>10</v>
      </c>
      <c r="I309" s="12">
        <v>20</v>
      </c>
      <c r="J309" s="12">
        <v>9</v>
      </c>
      <c r="K309" s="12">
        <v>6</v>
      </c>
      <c r="L309" s="12"/>
      <c r="M309" s="12"/>
      <c r="N309" s="12"/>
      <c r="O309" s="13">
        <v>154</v>
      </c>
      <c r="R309" s="28">
        <f t="shared" si="56"/>
        <v>-0.77966101694915257</v>
      </c>
      <c r="S309" s="28">
        <f t="shared" si="57"/>
        <v>0.15384615384615385</v>
      </c>
      <c r="T309" s="28">
        <f t="shared" si="58"/>
        <v>0.46666666666666667</v>
      </c>
      <c r="U309" s="28">
        <f t="shared" si="59"/>
        <v>-0.54545454545454541</v>
      </c>
      <c r="V309" s="28">
        <f t="shared" si="60"/>
        <v>1</v>
      </c>
      <c r="W309" s="28">
        <f t="shared" si="61"/>
        <v>-0.55000000000000004</v>
      </c>
      <c r="X309" s="28">
        <f t="shared" si="62"/>
        <v>-0.33333333333333331</v>
      </c>
      <c r="Y309" s="28">
        <f t="shared" si="63"/>
        <v>-1</v>
      </c>
      <c r="Z309" s="28" t="str">
        <f t="shared" si="64"/>
        <v/>
      </c>
      <c r="AA309" s="28" t="str">
        <f t="shared" si="65"/>
        <v/>
      </c>
      <c r="AB309" s="29"/>
    </row>
    <row r="310" spans="2:28" x14ac:dyDescent="0.2">
      <c r="B310" s="62"/>
      <c r="C310" s="20" t="s">
        <v>35</v>
      </c>
      <c r="D310" s="11">
        <v>239</v>
      </c>
      <c r="E310" s="12">
        <v>244</v>
      </c>
      <c r="F310" s="12">
        <v>385</v>
      </c>
      <c r="G310" s="12">
        <v>493</v>
      </c>
      <c r="H310" s="12">
        <v>622</v>
      </c>
      <c r="I310" s="12">
        <v>692</v>
      </c>
      <c r="J310" s="12">
        <v>857</v>
      </c>
      <c r="K310" s="12">
        <v>940</v>
      </c>
      <c r="L310" s="12">
        <v>1022</v>
      </c>
      <c r="M310" s="12">
        <v>1332</v>
      </c>
      <c r="N310" s="12">
        <v>1481</v>
      </c>
      <c r="O310" s="13">
        <v>8307</v>
      </c>
      <c r="R310" s="28">
        <f t="shared" si="56"/>
        <v>2.0920502092050208E-2</v>
      </c>
      <c r="S310" s="28">
        <f t="shared" si="57"/>
        <v>0.57786885245901642</v>
      </c>
      <c r="T310" s="28">
        <f t="shared" si="58"/>
        <v>0.2805194805194805</v>
      </c>
      <c r="U310" s="28">
        <f t="shared" si="59"/>
        <v>0.26166328600405681</v>
      </c>
      <c r="V310" s="28">
        <f t="shared" si="60"/>
        <v>0.11254019292604502</v>
      </c>
      <c r="W310" s="28">
        <f t="shared" si="61"/>
        <v>0.23843930635838151</v>
      </c>
      <c r="X310" s="28">
        <f t="shared" si="62"/>
        <v>9.6849474912485412E-2</v>
      </c>
      <c r="Y310" s="28">
        <f t="shared" si="63"/>
        <v>8.723404255319149E-2</v>
      </c>
      <c r="Z310" s="28">
        <f t="shared" si="64"/>
        <v>0.30332681017612523</v>
      </c>
      <c r="AA310" s="28">
        <f t="shared" si="65"/>
        <v>0.11186186186186187</v>
      </c>
      <c r="AB310" s="29">
        <f>(N310-D310)/D310</f>
        <v>5.1966527196652716</v>
      </c>
    </row>
    <row r="311" spans="2:28" x14ac:dyDescent="0.2">
      <c r="B311" s="62"/>
      <c r="C311" s="20" t="s">
        <v>36</v>
      </c>
      <c r="D311" s="11">
        <v>4</v>
      </c>
      <c r="E311" s="12">
        <v>12</v>
      </c>
      <c r="F311" s="12">
        <v>51</v>
      </c>
      <c r="G311" s="12">
        <v>61</v>
      </c>
      <c r="H311" s="12">
        <v>117</v>
      </c>
      <c r="I311" s="12">
        <v>86</v>
      </c>
      <c r="J311" s="12">
        <v>79</v>
      </c>
      <c r="K311" s="12">
        <v>85</v>
      </c>
      <c r="L311" s="12">
        <v>86</v>
      </c>
      <c r="M311" s="12">
        <v>102</v>
      </c>
      <c r="N311" s="12">
        <v>143</v>
      </c>
      <c r="O311" s="13">
        <v>826</v>
      </c>
      <c r="R311" s="28">
        <f t="shared" si="56"/>
        <v>2</v>
      </c>
      <c r="S311" s="28">
        <f t="shared" si="57"/>
        <v>3.25</v>
      </c>
      <c r="T311" s="28">
        <f t="shared" si="58"/>
        <v>0.19607843137254902</v>
      </c>
      <c r="U311" s="28">
        <f t="shared" si="59"/>
        <v>0.91803278688524592</v>
      </c>
      <c r="V311" s="28">
        <f t="shared" si="60"/>
        <v>-0.26495726495726496</v>
      </c>
      <c r="W311" s="28">
        <f t="shared" si="61"/>
        <v>-8.1395348837209308E-2</v>
      </c>
      <c r="X311" s="28">
        <f t="shared" si="62"/>
        <v>7.5949367088607597E-2</v>
      </c>
      <c r="Y311" s="28">
        <f t="shared" si="63"/>
        <v>1.1764705882352941E-2</v>
      </c>
      <c r="Z311" s="28">
        <f t="shared" si="64"/>
        <v>0.18604651162790697</v>
      </c>
      <c r="AA311" s="28">
        <f t="shared" si="65"/>
        <v>0.40196078431372551</v>
      </c>
      <c r="AB311" s="29">
        <f>(N311-D311)/D311</f>
        <v>34.75</v>
      </c>
    </row>
    <row r="312" spans="2:28" x14ac:dyDescent="0.2">
      <c r="B312" s="62"/>
      <c r="C312" s="20" t="s">
        <v>37</v>
      </c>
      <c r="D312" s="11">
        <v>2</v>
      </c>
      <c r="E312" s="12"/>
      <c r="F312" s="12">
        <v>1</v>
      </c>
      <c r="G312" s="12">
        <v>1</v>
      </c>
      <c r="H312" s="12">
        <v>9</v>
      </c>
      <c r="I312" s="12">
        <v>1</v>
      </c>
      <c r="J312" s="12">
        <v>2</v>
      </c>
      <c r="K312" s="12">
        <v>5</v>
      </c>
      <c r="L312" s="12">
        <v>12</v>
      </c>
      <c r="M312" s="12">
        <v>15</v>
      </c>
      <c r="N312" s="12">
        <v>8</v>
      </c>
      <c r="O312" s="13">
        <v>56</v>
      </c>
      <c r="R312" s="28">
        <f t="shared" si="56"/>
        <v>-1</v>
      </c>
      <c r="S312" s="28" t="str">
        <f t="shared" si="57"/>
        <v/>
      </c>
      <c r="T312" s="28">
        <f t="shared" si="58"/>
        <v>0</v>
      </c>
      <c r="U312" s="28">
        <f t="shared" si="59"/>
        <v>8</v>
      </c>
      <c r="V312" s="28">
        <f t="shared" si="60"/>
        <v>-0.88888888888888884</v>
      </c>
      <c r="W312" s="28">
        <f t="shared" si="61"/>
        <v>1</v>
      </c>
      <c r="X312" s="28">
        <f t="shared" si="62"/>
        <v>1.5</v>
      </c>
      <c r="Y312" s="28">
        <f t="shared" si="63"/>
        <v>1.4</v>
      </c>
      <c r="Z312" s="28">
        <f t="shared" si="64"/>
        <v>0.25</v>
      </c>
      <c r="AA312" s="28">
        <f t="shared" si="65"/>
        <v>-0.46666666666666667</v>
      </c>
      <c r="AB312" s="29">
        <f>(N312-D312)/D312</f>
        <v>3</v>
      </c>
    </row>
    <row r="313" spans="2:28" ht="22.5" x14ac:dyDescent="0.2">
      <c r="B313" s="62"/>
      <c r="C313" s="20" t="s">
        <v>39</v>
      </c>
      <c r="D313" s="11"/>
      <c r="E313" s="12">
        <v>6</v>
      </c>
      <c r="F313" s="12">
        <v>3</v>
      </c>
      <c r="G313" s="12">
        <v>3</v>
      </c>
      <c r="H313" s="12">
        <v>6</v>
      </c>
      <c r="I313" s="12">
        <v>16</v>
      </c>
      <c r="J313" s="12">
        <v>3</v>
      </c>
      <c r="K313" s="12"/>
      <c r="L313" s="12">
        <v>1</v>
      </c>
      <c r="M313" s="12"/>
      <c r="N313" s="12"/>
      <c r="O313" s="13">
        <v>38</v>
      </c>
      <c r="R313" s="28" t="str">
        <f t="shared" si="56"/>
        <v/>
      </c>
      <c r="S313" s="28">
        <f t="shared" si="57"/>
        <v>-0.5</v>
      </c>
      <c r="T313" s="28">
        <f t="shared" si="58"/>
        <v>0</v>
      </c>
      <c r="U313" s="28">
        <f t="shared" si="59"/>
        <v>1</v>
      </c>
      <c r="V313" s="28">
        <f t="shared" si="60"/>
        <v>1.6666666666666667</v>
      </c>
      <c r="W313" s="28">
        <f t="shared" si="61"/>
        <v>-0.8125</v>
      </c>
      <c r="X313" s="28">
        <f t="shared" si="62"/>
        <v>-1</v>
      </c>
      <c r="Y313" s="28" t="str">
        <f t="shared" si="63"/>
        <v/>
      </c>
      <c r="Z313" s="28">
        <f t="shared" si="64"/>
        <v>-1</v>
      </c>
      <c r="AA313" s="28" t="str">
        <f t="shared" si="65"/>
        <v/>
      </c>
      <c r="AB313" s="29"/>
    </row>
    <row r="314" spans="2:28" x14ac:dyDescent="0.2">
      <c r="B314" s="62"/>
      <c r="C314" s="20" t="s">
        <v>40</v>
      </c>
      <c r="D314" s="11">
        <v>1</v>
      </c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3">
        <v>1</v>
      </c>
      <c r="R314" s="28">
        <f t="shared" si="56"/>
        <v>-1</v>
      </c>
      <c r="S314" s="28" t="str">
        <f t="shared" si="57"/>
        <v/>
      </c>
      <c r="T314" s="28" t="str">
        <f t="shared" si="58"/>
        <v/>
      </c>
      <c r="U314" s="28" t="str">
        <f t="shared" si="59"/>
        <v/>
      </c>
      <c r="V314" s="28" t="str">
        <f t="shared" si="60"/>
        <v/>
      </c>
      <c r="W314" s="28" t="str">
        <f t="shared" si="61"/>
        <v/>
      </c>
      <c r="X314" s="28" t="str">
        <f t="shared" si="62"/>
        <v/>
      </c>
      <c r="Y314" s="28" t="str">
        <f t="shared" si="63"/>
        <v/>
      </c>
      <c r="Z314" s="28" t="str">
        <f t="shared" si="64"/>
        <v/>
      </c>
      <c r="AA314" s="28" t="str">
        <f t="shared" si="65"/>
        <v/>
      </c>
      <c r="AB314" s="29"/>
    </row>
    <row r="315" spans="2:28" x14ac:dyDescent="0.2">
      <c r="B315" s="62"/>
      <c r="C315" s="20" t="s">
        <v>41</v>
      </c>
      <c r="D315" s="11"/>
      <c r="E315" s="12">
        <v>1</v>
      </c>
      <c r="F315" s="12">
        <v>4</v>
      </c>
      <c r="G315" s="12">
        <v>1</v>
      </c>
      <c r="H315" s="12">
        <v>3</v>
      </c>
      <c r="I315" s="12">
        <v>1</v>
      </c>
      <c r="J315" s="12">
        <v>4</v>
      </c>
      <c r="K315" s="12">
        <v>4</v>
      </c>
      <c r="L315" s="12">
        <v>2</v>
      </c>
      <c r="M315" s="12"/>
      <c r="N315" s="12"/>
      <c r="O315" s="13">
        <v>20</v>
      </c>
      <c r="R315" s="28" t="str">
        <f t="shared" si="56"/>
        <v/>
      </c>
      <c r="S315" s="28">
        <f t="shared" si="57"/>
        <v>3</v>
      </c>
      <c r="T315" s="28">
        <f t="shared" si="58"/>
        <v>-0.75</v>
      </c>
      <c r="U315" s="28">
        <f t="shared" si="59"/>
        <v>2</v>
      </c>
      <c r="V315" s="28">
        <f t="shared" si="60"/>
        <v>-0.66666666666666663</v>
      </c>
      <c r="W315" s="28">
        <f t="shared" si="61"/>
        <v>3</v>
      </c>
      <c r="X315" s="28">
        <f t="shared" si="62"/>
        <v>0</v>
      </c>
      <c r="Y315" s="28">
        <f t="shared" si="63"/>
        <v>-0.5</v>
      </c>
      <c r="Z315" s="28">
        <f t="shared" si="64"/>
        <v>-1</v>
      </c>
      <c r="AA315" s="28" t="str">
        <f t="shared" si="65"/>
        <v/>
      </c>
      <c r="AB315" s="29"/>
    </row>
    <row r="316" spans="2:28" ht="22.5" x14ac:dyDescent="0.2">
      <c r="B316" s="62"/>
      <c r="C316" s="20" t="s">
        <v>43</v>
      </c>
      <c r="D316" s="11">
        <v>1</v>
      </c>
      <c r="E316" s="12">
        <v>1</v>
      </c>
      <c r="F316" s="12">
        <v>8</v>
      </c>
      <c r="G316" s="12">
        <v>8</v>
      </c>
      <c r="H316" s="12">
        <v>3</v>
      </c>
      <c r="I316" s="12">
        <v>3</v>
      </c>
      <c r="J316" s="12">
        <v>3</v>
      </c>
      <c r="K316" s="12">
        <v>5</v>
      </c>
      <c r="L316" s="12">
        <v>2</v>
      </c>
      <c r="M316" s="12"/>
      <c r="N316" s="12">
        <v>1</v>
      </c>
      <c r="O316" s="13">
        <v>35</v>
      </c>
      <c r="R316" s="28">
        <f t="shared" si="56"/>
        <v>0</v>
      </c>
      <c r="S316" s="28">
        <f t="shared" si="57"/>
        <v>7</v>
      </c>
      <c r="T316" s="28">
        <f t="shared" si="58"/>
        <v>0</v>
      </c>
      <c r="U316" s="28">
        <f t="shared" si="59"/>
        <v>-0.625</v>
      </c>
      <c r="V316" s="28">
        <f t="shared" si="60"/>
        <v>0</v>
      </c>
      <c r="W316" s="28">
        <f t="shared" si="61"/>
        <v>0</v>
      </c>
      <c r="X316" s="28">
        <f t="shared" si="62"/>
        <v>0.66666666666666663</v>
      </c>
      <c r="Y316" s="28">
        <f t="shared" si="63"/>
        <v>-0.6</v>
      </c>
      <c r="Z316" s="28">
        <f t="shared" si="64"/>
        <v>-1</v>
      </c>
      <c r="AA316" s="28" t="str">
        <f t="shared" si="65"/>
        <v/>
      </c>
      <c r="AB316" s="29">
        <f>(N316-D316)/D316</f>
        <v>0</v>
      </c>
    </row>
    <row r="317" spans="2:28" x14ac:dyDescent="0.2">
      <c r="B317" s="62"/>
      <c r="C317" s="20" t="s">
        <v>44</v>
      </c>
      <c r="D317" s="11"/>
      <c r="E317" s="12"/>
      <c r="F317" s="12"/>
      <c r="G317" s="12"/>
      <c r="H317" s="12"/>
      <c r="I317" s="12"/>
      <c r="J317" s="12"/>
      <c r="K317" s="12">
        <v>1</v>
      </c>
      <c r="L317" s="12"/>
      <c r="M317" s="12"/>
      <c r="N317" s="12"/>
      <c r="O317" s="13">
        <v>1</v>
      </c>
      <c r="R317" s="28" t="str">
        <f t="shared" si="56"/>
        <v/>
      </c>
      <c r="S317" s="28" t="str">
        <f t="shared" si="57"/>
        <v/>
      </c>
      <c r="T317" s="28" t="str">
        <f t="shared" si="58"/>
        <v/>
      </c>
      <c r="U317" s="28" t="str">
        <f t="shared" si="59"/>
        <v/>
      </c>
      <c r="V317" s="28" t="str">
        <f t="shared" si="60"/>
        <v/>
      </c>
      <c r="W317" s="28" t="str">
        <f t="shared" si="61"/>
        <v/>
      </c>
      <c r="X317" s="28" t="str">
        <f t="shared" si="62"/>
        <v/>
      </c>
      <c r="Y317" s="28">
        <f t="shared" si="63"/>
        <v>-1</v>
      </c>
      <c r="Z317" s="28" t="str">
        <f t="shared" si="64"/>
        <v/>
      </c>
      <c r="AA317" s="28" t="str">
        <f t="shared" si="65"/>
        <v/>
      </c>
      <c r="AB317" s="29"/>
    </row>
    <row r="318" spans="2:28" x14ac:dyDescent="0.2">
      <c r="B318" s="62"/>
      <c r="C318" s="20" t="s">
        <v>45</v>
      </c>
      <c r="D318" s="11">
        <v>143</v>
      </c>
      <c r="E318" s="12">
        <v>159</v>
      </c>
      <c r="F318" s="12">
        <v>223</v>
      </c>
      <c r="G318" s="12">
        <v>301</v>
      </c>
      <c r="H318" s="12">
        <v>402</v>
      </c>
      <c r="I318" s="12">
        <v>396</v>
      </c>
      <c r="J318" s="12">
        <v>525</v>
      </c>
      <c r="K318" s="12">
        <v>410</v>
      </c>
      <c r="L318" s="12">
        <v>587</v>
      </c>
      <c r="M318" s="12">
        <v>667</v>
      </c>
      <c r="N318" s="12">
        <v>740</v>
      </c>
      <c r="O318" s="13">
        <v>4553</v>
      </c>
      <c r="R318" s="28">
        <f t="shared" si="56"/>
        <v>0.11188811188811189</v>
      </c>
      <c r="S318" s="28">
        <f t="shared" si="57"/>
        <v>0.40251572327044027</v>
      </c>
      <c r="T318" s="28">
        <f t="shared" si="58"/>
        <v>0.34977578475336324</v>
      </c>
      <c r="U318" s="28">
        <f t="shared" si="59"/>
        <v>0.33554817275747506</v>
      </c>
      <c r="V318" s="28">
        <f t="shared" si="60"/>
        <v>-1.4925373134328358E-2</v>
      </c>
      <c r="W318" s="28">
        <f t="shared" si="61"/>
        <v>0.32575757575757575</v>
      </c>
      <c r="X318" s="28">
        <f t="shared" si="62"/>
        <v>-0.21904761904761905</v>
      </c>
      <c r="Y318" s="28">
        <f t="shared" si="63"/>
        <v>0.43170731707317073</v>
      </c>
      <c r="Z318" s="28">
        <f t="shared" si="64"/>
        <v>0.1362862010221465</v>
      </c>
      <c r="AA318" s="28">
        <f t="shared" si="65"/>
        <v>0.10944527736131934</v>
      </c>
      <c r="AB318" s="29">
        <f>(N318-D318)/D318</f>
        <v>4.174825174825175</v>
      </c>
    </row>
    <row r="319" spans="2:28" ht="22.5" x14ac:dyDescent="0.2">
      <c r="B319" s="62"/>
      <c r="C319" s="20" t="s">
        <v>47</v>
      </c>
      <c r="D319" s="11">
        <v>3</v>
      </c>
      <c r="E319" s="12">
        <v>9</v>
      </c>
      <c r="F319" s="12">
        <v>6</v>
      </c>
      <c r="G319" s="12">
        <v>13</v>
      </c>
      <c r="H319" s="12">
        <v>34</v>
      </c>
      <c r="I319" s="12">
        <v>18</v>
      </c>
      <c r="J319" s="12">
        <v>23</v>
      </c>
      <c r="K319" s="12">
        <v>7</v>
      </c>
      <c r="L319" s="12"/>
      <c r="M319" s="12"/>
      <c r="N319" s="12">
        <v>1</v>
      </c>
      <c r="O319" s="13">
        <v>114</v>
      </c>
      <c r="R319" s="28">
        <f t="shared" si="56"/>
        <v>2</v>
      </c>
      <c r="S319" s="28">
        <f t="shared" si="57"/>
        <v>-0.33333333333333331</v>
      </c>
      <c r="T319" s="28">
        <f t="shared" si="58"/>
        <v>1.1666666666666667</v>
      </c>
      <c r="U319" s="28">
        <f t="shared" si="59"/>
        <v>1.6153846153846154</v>
      </c>
      <c r="V319" s="28">
        <f t="shared" si="60"/>
        <v>-0.47058823529411764</v>
      </c>
      <c r="W319" s="28">
        <f t="shared" si="61"/>
        <v>0.27777777777777779</v>
      </c>
      <c r="X319" s="28">
        <f t="shared" si="62"/>
        <v>-0.69565217391304346</v>
      </c>
      <c r="Y319" s="28">
        <f t="shared" si="63"/>
        <v>-1</v>
      </c>
      <c r="Z319" s="28" t="str">
        <f t="shared" si="64"/>
        <v/>
      </c>
      <c r="AA319" s="28" t="str">
        <f t="shared" si="65"/>
        <v/>
      </c>
      <c r="AB319" s="29">
        <f>(N319-D319)/D319</f>
        <v>-0.66666666666666663</v>
      </c>
    </row>
    <row r="320" spans="2:28" ht="22.5" x14ac:dyDescent="0.2">
      <c r="B320" s="62"/>
      <c r="C320" s="20" t="s">
        <v>48</v>
      </c>
      <c r="D320" s="11">
        <v>1</v>
      </c>
      <c r="E320" s="12">
        <v>1</v>
      </c>
      <c r="F320" s="12"/>
      <c r="G320" s="12"/>
      <c r="H320" s="12">
        <v>4</v>
      </c>
      <c r="I320" s="12"/>
      <c r="J320" s="12"/>
      <c r="K320" s="12"/>
      <c r="L320" s="12"/>
      <c r="M320" s="12"/>
      <c r="N320" s="12"/>
      <c r="O320" s="13">
        <v>6</v>
      </c>
      <c r="R320" s="28">
        <f t="shared" si="56"/>
        <v>0</v>
      </c>
      <c r="S320" s="28">
        <f t="shared" si="57"/>
        <v>-1</v>
      </c>
      <c r="T320" s="28" t="str">
        <f t="shared" si="58"/>
        <v/>
      </c>
      <c r="U320" s="28" t="str">
        <f t="shared" si="59"/>
        <v/>
      </c>
      <c r="V320" s="28">
        <f t="shared" si="60"/>
        <v>-1</v>
      </c>
      <c r="W320" s="28" t="str">
        <f t="shared" si="61"/>
        <v/>
      </c>
      <c r="X320" s="28" t="str">
        <f t="shared" si="62"/>
        <v/>
      </c>
      <c r="Y320" s="28" t="str">
        <f t="shared" si="63"/>
        <v/>
      </c>
      <c r="Z320" s="28" t="str">
        <f t="shared" si="64"/>
        <v/>
      </c>
      <c r="AA320" s="28" t="str">
        <f t="shared" si="65"/>
        <v/>
      </c>
      <c r="AB320" s="29"/>
    </row>
    <row r="321" spans="2:28" x14ac:dyDescent="0.2">
      <c r="B321" s="62"/>
      <c r="C321" s="20" t="s">
        <v>49</v>
      </c>
      <c r="D321" s="11">
        <v>1</v>
      </c>
      <c r="E321" s="12"/>
      <c r="F321" s="12"/>
      <c r="G321" s="12"/>
      <c r="H321" s="12"/>
      <c r="I321" s="12"/>
      <c r="J321" s="12"/>
      <c r="K321" s="12"/>
      <c r="L321" s="12">
        <v>1</v>
      </c>
      <c r="M321" s="12">
        <v>1</v>
      </c>
      <c r="N321" s="12"/>
      <c r="O321" s="13">
        <v>3</v>
      </c>
      <c r="R321" s="28">
        <f t="shared" si="56"/>
        <v>-1</v>
      </c>
      <c r="S321" s="28" t="str">
        <f t="shared" si="57"/>
        <v/>
      </c>
      <c r="T321" s="28" t="str">
        <f t="shared" si="58"/>
        <v/>
      </c>
      <c r="U321" s="28" t="str">
        <f t="shared" si="59"/>
        <v/>
      </c>
      <c r="V321" s="28" t="str">
        <f t="shared" si="60"/>
        <v/>
      </c>
      <c r="W321" s="28" t="str">
        <f t="shared" si="61"/>
        <v/>
      </c>
      <c r="X321" s="28" t="str">
        <f t="shared" si="62"/>
        <v/>
      </c>
      <c r="Y321" s="28" t="str">
        <f t="shared" si="63"/>
        <v/>
      </c>
      <c r="Z321" s="28">
        <f t="shared" si="64"/>
        <v>0</v>
      </c>
      <c r="AA321" s="28">
        <f t="shared" si="65"/>
        <v>-1</v>
      </c>
      <c r="AB321" s="29"/>
    </row>
    <row r="322" spans="2:28" x14ac:dyDescent="0.2">
      <c r="B322" s="62"/>
      <c r="C322" s="20" t="s">
        <v>51</v>
      </c>
      <c r="D322" s="11">
        <v>44</v>
      </c>
      <c r="E322" s="12">
        <v>44</v>
      </c>
      <c r="F322" s="12">
        <v>25</v>
      </c>
      <c r="G322" s="12"/>
      <c r="H322" s="12"/>
      <c r="I322" s="12"/>
      <c r="J322" s="12"/>
      <c r="K322" s="12"/>
      <c r="L322" s="12"/>
      <c r="M322" s="12"/>
      <c r="N322" s="12"/>
      <c r="O322" s="13">
        <v>113</v>
      </c>
      <c r="R322" s="28">
        <f t="shared" si="56"/>
        <v>0</v>
      </c>
      <c r="S322" s="28">
        <f t="shared" si="57"/>
        <v>-0.43181818181818182</v>
      </c>
      <c r="T322" s="28">
        <f t="shared" si="58"/>
        <v>-1</v>
      </c>
      <c r="U322" s="28" t="str">
        <f t="shared" si="59"/>
        <v/>
      </c>
      <c r="V322" s="28" t="str">
        <f t="shared" si="60"/>
        <v/>
      </c>
      <c r="W322" s="28" t="str">
        <f t="shared" si="61"/>
        <v/>
      </c>
      <c r="X322" s="28" t="str">
        <f t="shared" si="62"/>
        <v/>
      </c>
      <c r="Y322" s="28" t="str">
        <f t="shared" si="63"/>
        <v/>
      </c>
      <c r="Z322" s="28" t="str">
        <f t="shared" si="64"/>
        <v/>
      </c>
      <c r="AA322" s="28" t="str">
        <f t="shared" si="65"/>
        <v/>
      </c>
      <c r="AB322" s="29"/>
    </row>
    <row r="323" spans="2:28" x14ac:dyDescent="0.2">
      <c r="B323" s="62"/>
      <c r="C323" s="20" t="s">
        <v>52</v>
      </c>
      <c r="D323" s="11">
        <v>4</v>
      </c>
      <c r="E323" s="12">
        <v>4</v>
      </c>
      <c r="F323" s="12">
        <v>2</v>
      </c>
      <c r="G323" s="12"/>
      <c r="H323" s="12"/>
      <c r="I323" s="12"/>
      <c r="J323" s="12"/>
      <c r="K323" s="12"/>
      <c r="L323" s="12"/>
      <c r="M323" s="12"/>
      <c r="N323" s="12"/>
      <c r="O323" s="13">
        <v>10</v>
      </c>
      <c r="R323" s="28">
        <f t="shared" si="56"/>
        <v>0</v>
      </c>
      <c r="S323" s="28">
        <f t="shared" si="57"/>
        <v>-0.5</v>
      </c>
      <c r="T323" s="28">
        <f t="shared" si="58"/>
        <v>-1</v>
      </c>
      <c r="U323" s="28" t="str">
        <f t="shared" si="59"/>
        <v/>
      </c>
      <c r="V323" s="28" t="str">
        <f t="shared" si="60"/>
        <v/>
      </c>
      <c r="W323" s="28" t="str">
        <f t="shared" si="61"/>
        <v/>
      </c>
      <c r="X323" s="28" t="str">
        <f t="shared" si="62"/>
        <v/>
      </c>
      <c r="Y323" s="28" t="str">
        <f t="shared" si="63"/>
        <v/>
      </c>
      <c r="Z323" s="28" t="str">
        <f t="shared" si="64"/>
        <v/>
      </c>
      <c r="AA323" s="28" t="str">
        <f t="shared" si="65"/>
        <v/>
      </c>
      <c r="AB323" s="29"/>
    </row>
    <row r="324" spans="2:28" x14ac:dyDescent="0.2">
      <c r="B324" s="62"/>
      <c r="C324" s="20" t="s">
        <v>53</v>
      </c>
      <c r="D324" s="11">
        <v>21</v>
      </c>
      <c r="E324" s="12">
        <v>53</v>
      </c>
      <c r="F324" s="12">
        <v>58</v>
      </c>
      <c r="G324" s="12">
        <v>43</v>
      </c>
      <c r="H324" s="12">
        <v>44</v>
      </c>
      <c r="I324" s="12">
        <v>50</v>
      </c>
      <c r="J324" s="12">
        <v>25</v>
      </c>
      <c r="K324" s="12">
        <v>17</v>
      </c>
      <c r="L324" s="12">
        <v>26</v>
      </c>
      <c r="M324" s="12">
        <v>20</v>
      </c>
      <c r="N324" s="12">
        <v>25</v>
      </c>
      <c r="O324" s="13">
        <v>382</v>
      </c>
      <c r="R324" s="28">
        <f t="shared" si="56"/>
        <v>1.5238095238095237</v>
      </c>
      <c r="S324" s="28">
        <f t="shared" si="57"/>
        <v>9.4339622641509441E-2</v>
      </c>
      <c r="T324" s="28">
        <f t="shared" si="58"/>
        <v>-0.25862068965517243</v>
      </c>
      <c r="U324" s="28">
        <f t="shared" si="59"/>
        <v>2.3255813953488372E-2</v>
      </c>
      <c r="V324" s="28">
        <f t="shared" si="60"/>
        <v>0.13636363636363635</v>
      </c>
      <c r="W324" s="28">
        <f t="shared" si="61"/>
        <v>-0.5</v>
      </c>
      <c r="X324" s="28">
        <f t="shared" si="62"/>
        <v>-0.32</v>
      </c>
      <c r="Y324" s="28">
        <f t="shared" si="63"/>
        <v>0.52941176470588236</v>
      </c>
      <c r="Z324" s="28">
        <f t="shared" si="64"/>
        <v>-0.23076923076923078</v>
      </c>
      <c r="AA324" s="28">
        <f t="shared" si="65"/>
        <v>0.25</v>
      </c>
      <c r="AB324" s="29">
        <f>(N324-D324)/D324</f>
        <v>0.19047619047619047</v>
      </c>
    </row>
    <row r="325" spans="2:28" ht="22.5" x14ac:dyDescent="0.2">
      <c r="B325" s="62"/>
      <c r="C325" s="20" t="s">
        <v>54</v>
      </c>
      <c r="D325" s="11">
        <v>55</v>
      </c>
      <c r="E325" s="12">
        <v>109</v>
      </c>
      <c r="F325" s="12">
        <v>154</v>
      </c>
      <c r="G325" s="12">
        <v>122</v>
      </c>
      <c r="H325" s="12">
        <v>189</v>
      </c>
      <c r="I325" s="12">
        <v>198</v>
      </c>
      <c r="J325" s="12">
        <v>157</v>
      </c>
      <c r="K325" s="12">
        <v>139</v>
      </c>
      <c r="L325" s="12">
        <v>137</v>
      </c>
      <c r="M325" s="12">
        <v>123</v>
      </c>
      <c r="N325" s="12">
        <v>115</v>
      </c>
      <c r="O325" s="13">
        <v>1498</v>
      </c>
      <c r="R325" s="28">
        <f t="shared" si="56"/>
        <v>0.98181818181818181</v>
      </c>
      <c r="S325" s="28">
        <f t="shared" si="57"/>
        <v>0.41284403669724773</v>
      </c>
      <c r="T325" s="28">
        <f t="shared" si="58"/>
        <v>-0.20779220779220781</v>
      </c>
      <c r="U325" s="28">
        <f t="shared" si="59"/>
        <v>0.54918032786885251</v>
      </c>
      <c r="V325" s="28">
        <f t="shared" si="60"/>
        <v>4.7619047619047616E-2</v>
      </c>
      <c r="W325" s="28">
        <f t="shared" si="61"/>
        <v>-0.20707070707070707</v>
      </c>
      <c r="X325" s="28">
        <f t="shared" si="62"/>
        <v>-0.11464968152866242</v>
      </c>
      <c r="Y325" s="28">
        <f t="shared" si="63"/>
        <v>-1.4388489208633094E-2</v>
      </c>
      <c r="Z325" s="28">
        <f t="shared" si="64"/>
        <v>-0.10218978102189781</v>
      </c>
      <c r="AA325" s="28">
        <f t="shared" si="65"/>
        <v>-6.5040650406504072E-2</v>
      </c>
      <c r="AB325" s="29">
        <f>(N325-D325)/D325</f>
        <v>1.0909090909090908</v>
      </c>
    </row>
    <row r="326" spans="2:28" ht="22.5" x14ac:dyDescent="0.2">
      <c r="B326" s="62"/>
      <c r="C326" s="20" t="s">
        <v>55</v>
      </c>
      <c r="D326" s="11"/>
      <c r="E326" s="12">
        <v>1</v>
      </c>
      <c r="F326" s="12"/>
      <c r="G326" s="12">
        <v>1</v>
      </c>
      <c r="H326" s="12">
        <v>4</v>
      </c>
      <c r="I326" s="12">
        <v>2</v>
      </c>
      <c r="J326" s="12">
        <v>3</v>
      </c>
      <c r="K326" s="12"/>
      <c r="L326" s="12">
        <v>1</v>
      </c>
      <c r="M326" s="12"/>
      <c r="N326" s="12">
        <v>3</v>
      </c>
      <c r="O326" s="13">
        <v>15</v>
      </c>
      <c r="R326" s="28" t="str">
        <f t="shared" si="56"/>
        <v/>
      </c>
      <c r="S326" s="28">
        <f t="shared" si="57"/>
        <v>-1</v>
      </c>
      <c r="T326" s="28" t="str">
        <f t="shared" si="58"/>
        <v/>
      </c>
      <c r="U326" s="28">
        <f t="shared" si="59"/>
        <v>3</v>
      </c>
      <c r="V326" s="28">
        <f t="shared" si="60"/>
        <v>-0.5</v>
      </c>
      <c r="W326" s="28">
        <f t="shared" si="61"/>
        <v>0.5</v>
      </c>
      <c r="X326" s="28">
        <f t="shared" si="62"/>
        <v>-1</v>
      </c>
      <c r="Y326" s="28" t="str">
        <f t="shared" si="63"/>
        <v/>
      </c>
      <c r="Z326" s="28">
        <f t="shared" si="64"/>
        <v>-1</v>
      </c>
      <c r="AA326" s="28" t="str">
        <f t="shared" si="65"/>
        <v/>
      </c>
      <c r="AB326" s="29">
        <f>(N326-E326)/E326</f>
        <v>2</v>
      </c>
    </row>
    <row r="327" spans="2:28" ht="22.5" x14ac:dyDescent="0.2">
      <c r="B327" s="62"/>
      <c r="C327" s="20" t="s">
        <v>56</v>
      </c>
      <c r="D327" s="11">
        <v>227</v>
      </c>
      <c r="E327" s="12">
        <v>165</v>
      </c>
      <c r="F327" s="12">
        <v>305</v>
      </c>
      <c r="G327" s="12">
        <v>399</v>
      </c>
      <c r="H327" s="12">
        <v>426</v>
      </c>
      <c r="I327" s="12">
        <v>506</v>
      </c>
      <c r="J327" s="12">
        <v>544</v>
      </c>
      <c r="K327" s="12">
        <v>514</v>
      </c>
      <c r="L327" s="12">
        <v>695</v>
      </c>
      <c r="M327" s="12">
        <v>858</v>
      </c>
      <c r="N327" s="12">
        <v>922</v>
      </c>
      <c r="O327" s="13">
        <v>5561</v>
      </c>
      <c r="R327" s="28">
        <f t="shared" si="56"/>
        <v>-0.27312775330396477</v>
      </c>
      <c r="S327" s="28">
        <f t="shared" si="57"/>
        <v>0.84848484848484851</v>
      </c>
      <c r="T327" s="28">
        <f t="shared" si="58"/>
        <v>0.30819672131147541</v>
      </c>
      <c r="U327" s="28">
        <f t="shared" si="59"/>
        <v>6.7669172932330823E-2</v>
      </c>
      <c r="V327" s="28">
        <f t="shared" si="60"/>
        <v>0.18779342723004694</v>
      </c>
      <c r="W327" s="28">
        <f t="shared" si="61"/>
        <v>7.5098814229249009E-2</v>
      </c>
      <c r="X327" s="28">
        <f t="shared" si="62"/>
        <v>-5.514705882352941E-2</v>
      </c>
      <c r="Y327" s="28">
        <f t="shared" si="63"/>
        <v>0.3521400778210117</v>
      </c>
      <c r="Z327" s="28">
        <f t="shared" si="64"/>
        <v>0.23453237410071942</v>
      </c>
      <c r="AA327" s="28">
        <f t="shared" si="65"/>
        <v>7.4592074592074592E-2</v>
      </c>
      <c r="AB327" s="29">
        <f>(N327-D327)/D327</f>
        <v>3.0616740088105727</v>
      </c>
    </row>
    <row r="328" spans="2:28" ht="22.5" x14ac:dyDescent="0.2">
      <c r="B328" s="62"/>
      <c r="C328" s="20" t="s">
        <v>57</v>
      </c>
      <c r="D328" s="11">
        <v>24</v>
      </c>
      <c r="E328" s="12">
        <v>8</v>
      </c>
      <c r="F328" s="12">
        <v>1</v>
      </c>
      <c r="G328" s="12">
        <v>6</v>
      </c>
      <c r="H328" s="12">
        <v>7</v>
      </c>
      <c r="I328" s="12">
        <v>2</v>
      </c>
      <c r="J328" s="12">
        <v>4</v>
      </c>
      <c r="K328" s="12">
        <v>6</v>
      </c>
      <c r="L328" s="12">
        <v>1</v>
      </c>
      <c r="M328" s="12"/>
      <c r="N328" s="12"/>
      <c r="O328" s="13">
        <v>59</v>
      </c>
      <c r="R328" s="28">
        <f t="shared" si="56"/>
        <v>-0.66666666666666663</v>
      </c>
      <c r="S328" s="28">
        <f t="shared" si="57"/>
        <v>-0.875</v>
      </c>
      <c r="T328" s="28">
        <f t="shared" si="58"/>
        <v>5</v>
      </c>
      <c r="U328" s="28">
        <f t="shared" si="59"/>
        <v>0.16666666666666666</v>
      </c>
      <c r="V328" s="28">
        <f t="shared" si="60"/>
        <v>-0.7142857142857143</v>
      </c>
      <c r="W328" s="28">
        <f t="shared" si="61"/>
        <v>1</v>
      </c>
      <c r="X328" s="28">
        <f t="shared" si="62"/>
        <v>0.5</v>
      </c>
      <c r="Y328" s="28">
        <f t="shared" si="63"/>
        <v>-0.83333333333333337</v>
      </c>
      <c r="Z328" s="28">
        <f t="shared" si="64"/>
        <v>-1</v>
      </c>
      <c r="AA328" s="28" t="str">
        <f t="shared" si="65"/>
        <v/>
      </c>
      <c r="AB328" s="29"/>
    </row>
    <row r="329" spans="2:28" ht="22.5" x14ac:dyDescent="0.2">
      <c r="B329" s="62"/>
      <c r="C329" s="20" t="s">
        <v>58</v>
      </c>
      <c r="D329" s="11">
        <v>14</v>
      </c>
      <c r="E329" s="12">
        <v>11</v>
      </c>
      <c r="F329" s="12">
        <v>11</v>
      </c>
      <c r="G329" s="12">
        <v>47</v>
      </c>
      <c r="H329" s="12">
        <v>41</v>
      </c>
      <c r="I329" s="12">
        <v>29</v>
      </c>
      <c r="J329" s="12">
        <v>32</v>
      </c>
      <c r="K329" s="12">
        <v>7</v>
      </c>
      <c r="L329" s="12"/>
      <c r="M329" s="12"/>
      <c r="N329" s="12"/>
      <c r="O329" s="13">
        <v>192</v>
      </c>
      <c r="R329" s="28">
        <f t="shared" si="56"/>
        <v>-0.21428571428571427</v>
      </c>
      <c r="S329" s="28">
        <f t="shared" si="57"/>
        <v>0</v>
      </c>
      <c r="T329" s="28">
        <f t="shared" si="58"/>
        <v>3.2727272727272729</v>
      </c>
      <c r="U329" s="28">
        <f t="shared" si="59"/>
        <v>-0.1276595744680851</v>
      </c>
      <c r="V329" s="28">
        <f t="shared" si="60"/>
        <v>-0.29268292682926828</v>
      </c>
      <c r="W329" s="28">
        <f t="shared" si="61"/>
        <v>0.10344827586206896</v>
      </c>
      <c r="X329" s="28">
        <f t="shared" si="62"/>
        <v>-0.78125</v>
      </c>
      <c r="Y329" s="28">
        <f t="shared" si="63"/>
        <v>-1</v>
      </c>
      <c r="Z329" s="28" t="str">
        <f t="shared" si="64"/>
        <v/>
      </c>
      <c r="AA329" s="28" t="str">
        <f t="shared" si="65"/>
        <v/>
      </c>
      <c r="AB329" s="29"/>
    </row>
    <row r="330" spans="2:28" x14ac:dyDescent="0.2">
      <c r="B330" s="62"/>
      <c r="C330" s="20" t="s">
        <v>59</v>
      </c>
      <c r="D330" s="11">
        <v>413</v>
      </c>
      <c r="E330" s="12">
        <v>334</v>
      </c>
      <c r="F330" s="12">
        <v>458</v>
      </c>
      <c r="G330" s="12">
        <v>530</v>
      </c>
      <c r="H330" s="12">
        <v>671</v>
      </c>
      <c r="I330" s="12">
        <v>625</v>
      </c>
      <c r="J330" s="12">
        <v>637</v>
      </c>
      <c r="K330" s="12">
        <v>503</v>
      </c>
      <c r="L330" s="12">
        <v>533</v>
      </c>
      <c r="M330" s="12">
        <v>603</v>
      </c>
      <c r="N330" s="12">
        <v>629</v>
      </c>
      <c r="O330" s="13">
        <v>5936</v>
      </c>
      <c r="R330" s="28">
        <f t="shared" si="56"/>
        <v>-0.19128329297820823</v>
      </c>
      <c r="S330" s="28">
        <f t="shared" si="57"/>
        <v>0.3712574850299401</v>
      </c>
      <c r="T330" s="28">
        <f t="shared" si="58"/>
        <v>0.15720524017467249</v>
      </c>
      <c r="U330" s="28">
        <f t="shared" si="59"/>
        <v>0.2660377358490566</v>
      </c>
      <c r="V330" s="28">
        <f t="shared" si="60"/>
        <v>-6.8554396423248884E-2</v>
      </c>
      <c r="W330" s="28">
        <f t="shared" si="61"/>
        <v>1.9199999999999998E-2</v>
      </c>
      <c r="X330" s="28">
        <f t="shared" si="62"/>
        <v>-0.21036106750392464</v>
      </c>
      <c r="Y330" s="28">
        <f t="shared" si="63"/>
        <v>5.9642147117296221E-2</v>
      </c>
      <c r="Z330" s="28">
        <f t="shared" si="64"/>
        <v>0.13133208255159476</v>
      </c>
      <c r="AA330" s="28">
        <f t="shared" si="65"/>
        <v>4.3117744610281922E-2</v>
      </c>
      <c r="AB330" s="29">
        <f>(N330-D330)/D330</f>
        <v>0.52300242130750607</v>
      </c>
    </row>
    <row r="331" spans="2:28" x14ac:dyDescent="0.2">
      <c r="B331" s="62"/>
      <c r="C331" s="20" t="s">
        <v>60</v>
      </c>
      <c r="D331" s="11">
        <v>6</v>
      </c>
      <c r="E331" s="12">
        <v>18</v>
      </c>
      <c r="F331" s="12">
        <v>17</v>
      </c>
      <c r="G331" s="12">
        <v>19</v>
      </c>
      <c r="H331" s="12">
        <v>41</v>
      </c>
      <c r="I331" s="12">
        <v>36</v>
      </c>
      <c r="J331" s="12">
        <v>37</v>
      </c>
      <c r="K331" s="12">
        <v>15</v>
      </c>
      <c r="L331" s="12">
        <v>31</v>
      </c>
      <c r="M331" s="12">
        <v>55</v>
      </c>
      <c r="N331" s="12">
        <v>41</v>
      </c>
      <c r="O331" s="13">
        <v>316</v>
      </c>
      <c r="R331" s="28">
        <f t="shared" si="56"/>
        <v>2</v>
      </c>
      <c r="S331" s="28">
        <f t="shared" si="57"/>
        <v>-5.5555555555555552E-2</v>
      </c>
      <c r="T331" s="28">
        <f t="shared" si="58"/>
        <v>0.11764705882352941</v>
      </c>
      <c r="U331" s="28">
        <f t="shared" si="59"/>
        <v>1.1578947368421053</v>
      </c>
      <c r="V331" s="28">
        <f t="shared" si="60"/>
        <v>-0.12195121951219512</v>
      </c>
      <c r="W331" s="28">
        <f t="shared" si="61"/>
        <v>2.7777777777777776E-2</v>
      </c>
      <c r="X331" s="28">
        <f t="shared" si="62"/>
        <v>-0.59459459459459463</v>
      </c>
      <c r="Y331" s="28">
        <f t="shared" si="63"/>
        <v>1.0666666666666667</v>
      </c>
      <c r="Z331" s="28">
        <f t="shared" si="64"/>
        <v>0.77419354838709675</v>
      </c>
      <c r="AA331" s="28">
        <f t="shared" si="65"/>
        <v>-0.25454545454545452</v>
      </c>
      <c r="AB331" s="29">
        <f>(N331-D331)/D331</f>
        <v>5.833333333333333</v>
      </c>
    </row>
    <row r="332" spans="2:28" ht="22.5" x14ac:dyDescent="0.2">
      <c r="B332" s="62"/>
      <c r="C332" s="20" t="s">
        <v>61</v>
      </c>
      <c r="D332" s="11">
        <v>1053</v>
      </c>
      <c r="E332" s="12">
        <v>4060</v>
      </c>
      <c r="F332" s="12">
        <v>6400</v>
      </c>
      <c r="G332" s="12">
        <v>8222</v>
      </c>
      <c r="H332" s="12">
        <v>11961</v>
      </c>
      <c r="I332" s="12">
        <v>11557</v>
      </c>
      <c r="J332" s="12">
        <v>12689</v>
      </c>
      <c r="K332" s="12">
        <v>13034</v>
      </c>
      <c r="L332" s="12">
        <v>14878</v>
      </c>
      <c r="M332" s="12">
        <v>14465</v>
      </c>
      <c r="N332" s="12">
        <v>13966</v>
      </c>
      <c r="O332" s="13">
        <v>112285</v>
      </c>
      <c r="R332" s="28">
        <f t="shared" si="56"/>
        <v>2.8556505223171889</v>
      </c>
      <c r="S332" s="28">
        <f t="shared" si="57"/>
        <v>0.57635467980295563</v>
      </c>
      <c r="T332" s="28">
        <f t="shared" si="58"/>
        <v>0.28468749999999998</v>
      </c>
      <c r="U332" s="28">
        <f t="shared" si="59"/>
        <v>0.45475553393334955</v>
      </c>
      <c r="V332" s="28">
        <f t="shared" si="60"/>
        <v>-3.3776440096981858E-2</v>
      </c>
      <c r="W332" s="28">
        <f t="shared" si="61"/>
        <v>9.7949294799688502E-2</v>
      </c>
      <c r="X332" s="28">
        <f t="shared" si="62"/>
        <v>2.7188903774923161E-2</v>
      </c>
      <c r="Y332" s="28">
        <f t="shared" si="63"/>
        <v>0.14147613932791162</v>
      </c>
      <c r="Z332" s="28">
        <f t="shared" si="64"/>
        <v>-2.7759107406909532E-2</v>
      </c>
      <c r="AA332" s="28">
        <f t="shared" si="65"/>
        <v>-3.4497061873487729E-2</v>
      </c>
      <c r="AB332" s="29">
        <f>(N332-D332)/D332</f>
        <v>12.263057929724596</v>
      </c>
    </row>
    <row r="333" spans="2:28" x14ac:dyDescent="0.2">
      <c r="B333" s="62"/>
      <c r="C333" s="20" t="s">
        <v>62</v>
      </c>
      <c r="D333" s="11"/>
      <c r="E333" s="12"/>
      <c r="F333" s="12"/>
      <c r="G333" s="12"/>
      <c r="H333" s="12"/>
      <c r="I333" s="12"/>
      <c r="J333" s="12"/>
      <c r="K333" s="12">
        <v>1</v>
      </c>
      <c r="L333" s="12">
        <v>1</v>
      </c>
      <c r="M333" s="12"/>
      <c r="N333" s="12"/>
      <c r="O333" s="13">
        <v>2</v>
      </c>
      <c r="R333" s="28" t="str">
        <f t="shared" si="56"/>
        <v/>
      </c>
      <c r="S333" s="28" t="str">
        <f t="shared" si="57"/>
        <v/>
      </c>
      <c r="T333" s="28" t="str">
        <f t="shared" si="58"/>
        <v/>
      </c>
      <c r="U333" s="28" t="str">
        <f t="shared" si="59"/>
        <v/>
      </c>
      <c r="V333" s="28" t="str">
        <f t="shared" si="60"/>
        <v/>
      </c>
      <c r="W333" s="28" t="str">
        <f t="shared" si="61"/>
        <v/>
      </c>
      <c r="X333" s="28" t="str">
        <f t="shared" si="62"/>
        <v/>
      </c>
      <c r="Y333" s="28">
        <f t="shared" si="63"/>
        <v>0</v>
      </c>
      <c r="Z333" s="28">
        <f t="shared" si="64"/>
        <v>-1</v>
      </c>
      <c r="AA333" s="28" t="str">
        <f t="shared" si="65"/>
        <v/>
      </c>
      <c r="AB333" s="29"/>
    </row>
    <row r="334" spans="2:28" x14ac:dyDescent="0.2">
      <c r="B334" s="62"/>
      <c r="C334" s="20" t="s">
        <v>63</v>
      </c>
      <c r="D334" s="11">
        <v>4</v>
      </c>
      <c r="E334" s="12">
        <v>12</v>
      </c>
      <c r="F334" s="12">
        <v>8</v>
      </c>
      <c r="G334" s="12">
        <v>9</v>
      </c>
      <c r="H334" s="12">
        <v>9</v>
      </c>
      <c r="I334" s="12">
        <v>11</v>
      </c>
      <c r="J334" s="12">
        <v>6</v>
      </c>
      <c r="K334" s="12">
        <v>10</v>
      </c>
      <c r="L334" s="12">
        <v>6</v>
      </c>
      <c r="M334" s="12">
        <v>12</v>
      </c>
      <c r="N334" s="12">
        <v>13</v>
      </c>
      <c r="O334" s="13">
        <v>100</v>
      </c>
      <c r="R334" s="28">
        <f t="shared" si="56"/>
        <v>2</v>
      </c>
      <c r="S334" s="28">
        <f t="shared" si="57"/>
        <v>-0.33333333333333331</v>
      </c>
      <c r="T334" s="28">
        <f t="shared" si="58"/>
        <v>0.125</v>
      </c>
      <c r="U334" s="28">
        <f t="shared" si="59"/>
        <v>0</v>
      </c>
      <c r="V334" s="28">
        <f t="shared" si="60"/>
        <v>0.22222222222222221</v>
      </c>
      <c r="W334" s="28">
        <f t="shared" si="61"/>
        <v>-0.45454545454545453</v>
      </c>
      <c r="X334" s="28">
        <f t="shared" si="62"/>
        <v>0.66666666666666663</v>
      </c>
      <c r="Y334" s="28">
        <f t="shared" si="63"/>
        <v>-0.4</v>
      </c>
      <c r="Z334" s="28">
        <f t="shared" si="64"/>
        <v>1</v>
      </c>
      <c r="AA334" s="28">
        <f t="shared" si="65"/>
        <v>8.3333333333333329E-2</v>
      </c>
      <c r="AB334" s="29">
        <f>(N334-D334)/D334</f>
        <v>2.25</v>
      </c>
    </row>
    <row r="335" spans="2:28" x14ac:dyDescent="0.2">
      <c r="B335" s="61" t="s">
        <v>24</v>
      </c>
      <c r="C335" s="20" t="s">
        <v>27</v>
      </c>
      <c r="D335" s="11"/>
      <c r="E335" s="12">
        <v>1</v>
      </c>
      <c r="F335" s="12"/>
      <c r="G335" s="12"/>
      <c r="H335" s="12">
        <v>1</v>
      </c>
      <c r="I335" s="12"/>
      <c r="J335" s="12"/>
      <c r="K335" s="12"/>
      <c r="L335" s="12">
        <v>1</v>
      </c>
      <c r="M335" s="12"/>
      <c r="N335" s="12"/>
      <c r="O335" s="13">
        <v>3</v>
      </c>
      <c r="R335" s="28" t="str">
        <f t="shared" si="56"/>
        <v/>
      </c>
      <c r="S335" s="28">
        <f t="shared" si="57"/>
        <v>-1</v>
      </c>
      <c r="T335" s="28" t="str">
        <f t="shared" si="58"/>
        <v/>
      </c>
      <c r="U335" s="28" t="str">
        <f t="shared" si="59"/>
        <v/>
      </c>
      <c r="V335" s="28">
        <f t="shared" si="60"/>
        <v>-1</v>
      </c>
      <c r="W335" s="28" t="str">
        <f t="shared" si="61"/>
        <v/>
      </c>
      <c r="X335" s="28" t="str">
        <f t="shared" si="62"/>
        <v/>
      </c>
      <c r="Y335" s="28" t="str">
        <f t="shared" si="63"/>
        <v/>
      </c>
      <c r="Z335" s="28">
        <f t="shared" si="64"/>
        <v>-1</v>
      </c>
      <c r="AA335" s="28" t="str">
        <f t="shared" si="65"/>
        <v/>
      </c>
      <c r="AB335" s="29"/>
    </row>
    <row r="336" spans="2:28" x14ac:dyDescent="0.2">
      <c r="B336" s="62"/>
      <c r="C336" s="20" t="s">
        <v>28</v>
      </c>
      <c r="D336" s="11"/>
      <c r="E336" s="12">
        <v>1</v>
      </c>
      <c r="F336" s="12"/>
      <c r="G336" s="12"/>
      <c r="H336" s="12"/>
      <c r="I336" s="12"/>
      <c r="J336" s="12"/>
      <c r="K336" s="12"/>
      <c r="L336" s="12">
        <v>1</v>
      </c>
      <c r="M336" s="12">
        <v>1</v>
      </c>
      <c r="N336" s="12">
        <v>1</v>
      </c>
      <c r="O336" s="13">
        <v>4</v>
      </c>
      <c r="R336" s="28" t="str">
        <f t="shared" si="56"/>
        <v/>
      </c>
      <c r="S336" s="28">
        <f t="shared" si="57"/>
        <v>-1</v>
      </c>
      <c r="T336" s="28" t="str">
        <f t="shared" si="58"/>
        <v/>
      </c>
      <c r="U336" s="28" t="str">
        <f t="shared" si="59"/>
        <v/>
      </c>
      <c r="V336" s="28" t="str">
        <f t="shared" si="60"/>
        <v/>
      </c>
      <c r="W336" s="28" t="str">
        <f t="shared" si="61"/>
        <v/>
      </c>
      <c r="X336" s="28" t="str">
        <f t="shared" si="62"/>
        <v/>
      </c>
      <c r="Y336" s="28" t="str">
        <f t="shared" si="63"/>
        <v/>
      </c>
      <c r="Z336" s="28">
        <f t="shared" si="64"/>
        <v>0</v>
      </c>
      <c r="AA336" s="28">
        <f t="shared" si="65"/>
        <v>0</v>
      </c>
      <c r="AB336" s="29">
        <f>(N336-E336)/E336</f>
        <v>0</v>
      </c>
    </row>
    <row r="337" spans="2:28" x14ac:dyDescent="0.2">
      <c r="B337" s="62"/>
      <c r="C337" s="20" t="s">
        <v>29</v>
      </c>
      <c r="D337" s="11"/>
      <c r="E337" s="12">
        <v>2</v>
      </c>
      <c r="F337" s="12"/>
      <c r="G337" s="12">
        <v>4</v>
      </c>
      <c r="H337" s="12">
        <v>1</v>
      </c>
      <c r="I337" s="12"/>
      <c r="J337" s="12"/>
      <c r="K337" s="12"/>
      <c r="L337" s="12">
        <v>1</v>
      </c>
      <c r="M337" s="12">
        <v>1</v>
      </c>
      <c r="N337" s="12">
        <v>4</v>
      </c>
      <c r="O337" s="13">
        <v>13</v>
      </c>
      <c r="R337" s="28" t="str">
        <f t="shared" si="56"/>
        <v/>
      </c>
      <c r="S337" s="28">
        <f t="shared" si="57"/>
        <v>-1</v>
      </c>
      <c r="T337" s="28" t="str">
        <f t="shared" si="58"/>
        <v/>
      </c>
      <c r="U337" s="28">
        <f t="shared" si="59"/>
        <v>-0.75</v>
      </c>
      <c r="V337" s="28">
        <f t="shared" si="60"/>
        <v>-1</v>
      </c>
      <c r="W337" s="28" t="str">
        <f t="shared" si="61"/>
        <v/>
      </c>
      <c r="X337" s="28" t="str">
        <f t="shared" si="62"/>
        <v/>
      </c>
      <c r="Y337" s="28" t="str">
        <f t="shared" si="63"/>
        <v/>
      </c>
      <c r="Z337" s="28">
        <f t="shared" si="64"/>
        <v>0</v>
      </c>
      <c r="AA337" s="28">
        <f t="shared" si="65"/>
        <v>3</v>
      </c>
      <c r="AB337" s="29">
        <f>(N337-E337)/E337</f>
        <v>1</v>
      </c>
    </row>
    <row r="338" spans="2:28" x14ac:dyDescent="0.2">
      <c r="B338" s="62"/>
      <c r="C338" s="20" t="s">
        <v>31</v>
      </c>
      <c r="D338" s="11"/>
      <c r="E338" s="12"/>
      <c r="F338" s="12"/>
      <c r="G338" s="12"/>
      <c r="H338" s="12"/>
      <c r="I338" s="12"/>
      <c r="J338" s="12">
        <v>1</v>
      </c>
      <c r="K338" s="12"/>
      <c r="L338" s="12"/>
      <c r="M338" s="12"/>
      <c r="N338" s="12">
        <v>1</v>
      </c>
      <c r="O338" s="13">
        <v>2</v>
      </c>
      <c r="R338" s="28" t="str">
        <f t="shared" si="56"/>
        <v/>
      </c>
      <c r="S338" s="28" t="str">
        <f t="shared" si="57"/>
        <v/>
      </c>
      <c r="T338" s="28" t="str">
        <f t="shared" si="58"/>
        <v/>
      </c>
      <c r="U338" s="28" t="str">
        <f t="shared" si="59"/>
        <v/>
      </c>
      <c r="V338" s="28" t="str">
        <f t="shared" si="60"/>
        <v/>
      </c>
      <c r="W338" s="28" t="str">
        <f t="shared" si="61"/>
        <v/>
      </c>
      <c r="X338" s="28">
        <f t="shared" si="62"/>
        <v>-1</v>
      </c>
      <c r="Y338" s="28" t="str">
        <f t="shared" si="63"/>
        <v/>
      </c>
      <c r="Z338" s="28" t="str">
        <f t="shared" si="64"/>
        <v/>
      </c>
      <c r="AA338" s="28" t="str">
        <f t="shared" si="65"/>
        <v/>
      </c>
      <c r="AB338" s="29">
        <f>(N338-J338)/J338</f>
        <v>0</v>
      </c>
    </row>
    <row r="339" spans="2:28" ht="22.5" x14ac:dyDescent="0.2">
      <c r="B339" s="62"/>
      <c r="C339" s="20" t="s">
        <v>32</v>
      </c>
      <c r="D339" s="11"/>
      <c r="E339" s="12"/>
      <c r="F339" s="12"/>
      <c r="G339" s="12"/>
      <c r="H339" s="12"/>
      <c r="I339" s="12"/>
      <c r="J339" s="12"/>
      <c r="K339" s="12"/>
      <c r="L339" s="12">
        <v>1</v>
      </c>
      <c r="M339" s="12"/>
      <c r="N339" s="12"/>
      <c r="O339" s="13">
        <v>1</v>
      </c>
      <c r="R339" s="28" t="str">
        <f t="shared" si="56"/>
        <v/>
      </c>
      <c r="S339" s="28" t="str">
        <f t="shared" si="57"/>
        <v/>
      </c>
      <c r="T339" s="28" t="str">
        <f t="shared" si="58"/>
        <v/>
      </c>
      <c r="U339" s="28" t="str">
        <f t="shared" si="59"/>
        <v/>
      </c>
      <c r="V339" s="28" t="str">
        <f t="shared" si="60"/>
        <v/>
      </c>
      <c r="W339" s="28" t="str">
        <f t="shared" si="61"/>
        <v/>
      </c>
      <c r="X339" s="28" t="str">
        <f t="shared" si="62"/>
        <v/>
      </c>
      <c r="Y339" s="28" t="str">
        <f t="shared" si="63"/>
        <v/>
      </c>
      <c r="Z339" s="28">
        <f t="shared" si="64"/>
        <v>-1</v>
      </c>
      <c r="AA339" s="28" t="str">
        <f t="shared" si="65"/>
        <v/>
      </c>
      <c r="AB339" s="29"/>
    </row>
    <row r="340" spans="2:28" x14ac:dyDescent="0.2">
      <c r="B340" s="62"/>
      <c r="C340" s="20" t="s">
        <v>33</v>
      </c>
      <c r="D340" s="11">
        <v>4</v>
      </c>
      <c r="E340" s="12">
        <v>13</v>
      </c>
      <c r="F340" s="12">
        <v>13</v>
      </c>
      <c r="G340" s="12">
        <v>11</v>
      </c>
      <c r="H340" s="12">
        <v>5</v>
      </c>
      <c r="I340" s="12">
        <v>8</v>
      </c>
      <c r="J340" s="12">
        <v>6</v>
      </c>
      <c r="K340" s="12">
        <v>3</v>
      </c>
      <c r="L340" s="12">
        <v>4</v>
      </c>
      <c r="M340" s="12">
        <v>3</v>
      </c>
      <c r="N340" s="12">
        <v>3</v>
      </c>
      <c r="O340" s="13">
        <v>73</v>
      </c>
      <c r="R340" s="28">
        <f t="shared" si="56"/>
        <v>2.25</v>
      </c>
      <c r="S340" s="28">
        <f t="shared" si="57"/>
        <v>0</v>
      </c>
      <c r="T340" s="28">
        <f t="shared" si="58"/>
        <v>-0.15384615384615385</v>
      </c>
      <c r="U340" s="28">
        <f t="shared" si="59"/>
        <v>-0.54545454545454541</v>
      </c>
      <c r="V340" s="28">
        <f t="shared" si="60"/>
        <v>0.6</v>
      </c>
      <c r="W340" s="28">
        <f t="shared" si="61"/>
        <v>-0.25</v>
      </c>
      <c r="X340" s="28">
        <f t="shared" si="62"/>
        <v>-0.5</v>
      </c>
      <c r="Y340" s="28">
        <f t="shared" si="63"/>
        <v>0.33333333333333331</v>
      </c>
      <c r="Z340" s="28">
        <f t="shared" si="64"/>
        <v>-0.25</v>
      </c>
      <c r="AA340" s="28">
        <f t="shared" si="65"/>
        <v>0</v>
      </c>
      <c r="AB340" s="29">
        <f>(N340-D340)/D340</f>
        <v>-0.25</v>
      </c>
    </row>
    <row r="341" spans="2:28" x14ac:dyDescent="0.2">
      <c r="B341" s="62"/>
      <c r="C341" s="20" t="s">
        <v>34</v>
      </c>
      <c r="D341" s="11">
        <v>19</v>
      </c>
      <c r="E341" s="12">
        <v>36</v>
      </c>
      <c r="F341" s="12">
        <v>3</v>
      </c>
      <c r="G341" s="12">
        <v>3</v>
      </c>
      <c r="H341" s="12">
        <v>6</v>
      </c>
      <c r="I341" s="12">
        <v>2</v>
      </c>
      <c r="J341" s="12">
        <v>3</v>
      </c>
      <c r="K341" s="12">
        <v>1</v>
      </c>
      <c r="L341" s="12"/>
      <c r="M341" s="12"/>
      <c r="N341" s="12"/>
      <c r="O341" s="13">
        <v>73</v>
      </c>
      <c r="R341" s="28">
        <f t="shared" si="56"/>
        <v>0.89473684210526316</v>
      </c>
      <c r="S341" s="28">
        <f t="shared" si="57"/>
        <v>-0.91666666666666663</v>
      </c>
      <c r="T341" s="28">
        <f t="shared" si="58"/>
        <v>0</v>
      </c>
      <c r="U341" s="28">
        <f t="shared" si="59"/>
        <v>1</v>
      </c>
      <c r="V341" s="28">
        <f t="shared" si="60"/>
        <v>-0.66666666666666663</v>
      </c>
      <c r="W341" s="28">
        <f t="shared" si="61"/>
        <v>0.5</v>
      </c>
      <c r="X341" s="28">
        <f t="shared" si="62"/>
        <v>-0.66666666666666663</v>
      </c>
      <c r="Y341" s="28">
        <f t="shared" si="63"/>
        <v>-1</v>
      </c>
      <c r="Z341" s="28" t="str">
        <f t="shared" si="64"/>
        <v/>
      </c>
      <c r="AA341" s="28" t="str">
        <f t="shared" si="65"/>
        <v/>
      </c>
      <c r="AB341" s="29"/>
    </row>
    <row r="342" spans="2:28" x14ac:dyDescent="0.2">
      <c r="B342" s="62"/>
      <c r="C342" s="20" t="s">
        <v>35</v>
      </c>
      <c r="D342" s="11">
        <v>51</v>
      </c>
      <c r="E342" s="12">
        <v>170</v>
      </c>
      <c r="F342" s="12">
        <v>131</v>
      </c>
      <c r="G342" s="12">
        <v>137</v>
      </c>
      <c r="H342" s="12">
        <v>152</v>
      </c>
      <c r="I342" s="12">
        <v>179</v>
      </c>
      <c r="J342" s="12">
        <v>167</v>
      </c>
      <c r="K342" s="12">
        <v>171</v>
      </c>
      <c r="L342" s="12">
        <v>222</v>
      </c>
      <c r="M342" s="12">
        <v>232</v>
      </c>
      <c r="N342" s="12">
        <v>286</v>
      </c>
      <c r="O342" s="13">
        <v>1898</v>
      </c>
      <c r="R342" s="28">
        <f t="shared" si="56"/>
        <v>2.3333333333333335</v>
      </c>
      <c r="S342" s="28">
        <f t="shared" si="57"/>
        <v>-0.22941176470588234</v>
      </c>
      <c r="T342" s="28">
        <f t="shared" si="58"/>
        <v>4.5801526717557252E-2</v>
      </c>
      <c r="U342" s="28">
        <f t="shared" si="59"/>
        <v>0.10948905109489052</v>
      </c>
      <c r="V342" s="28">
        <f t="shared" si="60"/>
        <v>0.17763157894736842</v>
      </c>
      <c r="W342" s="28">
        <f t="shared" si="61"/>
        <v>-6.7039106145251395E-2</v>
      </c>
      <c r="X342" s="28">
        <f t="shared" si="62"/>
        <v>2.3952095808383235E-2</v>
      </c>
      <c r="Y342" s="28">
        <f t="shared" si="63"/>
        <v>0.2982456140350877</v>
      </c>
      <c r="Z342" s="28">
        <f t="shared" si="64"/>
        <v>4.5045045045045043E-2</v>
      </c>
      <c r="AA342" s="28">
        <f t="shared" si="65"/>
        <v>0.23275862068965517</v>
      </c>
      <c r="AB342" s="29">
        <f>(N342-D342)/D342</f>
        <v>4.6078431372549016</v>
      </c>
    </row>
    <row r="343" spans="2:28" x14ac:dyDescent="0.2">
      <c r="B343" s="62"/>
      <c r="C343" s="20" t="s">
        <v>36</v>
      </c>
      <c r="D343" s="11">
        <v>8</v>
      </c>
      <c r="E343" s="12">
        <v>24</v>
      </c>
      <c r="F343" s="12">
        <v>18</v>
      </c>
      <c r="G343" s="12">
        <v>18</v>
      </c>
      <c r="H343" s="12">
        <v>9</v>
      </c>
      <c r="I343" s="12">
        <v>23</v>
      </c>
      <c r="J343" s="12">
        <v>10</v>
      </c>
      <c r="K343" s="12">
        <v>9</v>
      </c>
      <c r="L343" s="12">
        <v>12</v>
      </c>
      <c r="M343" s="12">
        <v>16</v>
      </c>
      <c r="N343" s="12">
        <v>15</v>
      </c>
      <c r="O343" s="13">
        <v>162</v>
      </c>
      <c r="R343" s="28">
        <f t="shared" si="56"/>
        <v>2</v>
      </c>
      <c r="S343" s="28">
        <f t="shared" si="57"/>
        <v>-0.25</v>
      </c>
      <c r="T343" s="28">
        <f t="shared" si="58"/>
        <v>0</v>
      </c>
      <c r="U343" s="28">
        <f t="shared" si="59"/>
        <v>-0.5</v>
      </c>
      <c r="V343" s="28">
        <f t="shared" si="60"/>
        <v>1.5555555555555556</v>
      </c>
      <c r="W343" s="28">
        <f t="shared" si="61"/>
        <v>-0.56521739130434778</v>
      </c>
      <c r="X343" s="28">
        <f t="shared" si="62"/>
        <v>-0.1</v>
      </c>
      <c r="Y343" s="28">
        <f t="shared" si="63"/>
        <v>0.33333333333333331</v>
      </c>
      <c r="Z343" s="28">
        <f t="shared" si="64"/>
        <v>0.33333333333333331</v>
      </c>
      <c r="AA343" s="28">
        <f t="shared" si="65"/>
        <v>-6.25E-2</v>
      </c>
      <c r="AB343" s="29">
        <f>(N343-D343)/D343</f>
        <v>0.875</v>
      </c>
    </row>
    <row r="344" spans="2:28" x14ac:dyDescent="0.2">
      <c r="B344" s="62"/>
      <c r="C344" s="20" t="s">
        <v>37</v>
      </c>
      <c r="D344" s="11"/>
      <c r="E344" s="12">
        <v>1</v>
      </c>
      <c r="F344" s="12"/>
      <c r="G344" s="12"/>
      <c r="H344" s="12"/>
      <c r="I344" s="12"/>
      <c r="J344" s="12"/>
      <c r="K344" s="12"/>
      <c r="L344" s="12">
        <v>3</v>
      </c>
      <c r="M344" s="12">
        <v>1</v>
      </c>
      <c r="N344" s="12">
        <v>2</v>
      </c>
      <c r="O344" s="13">
        <v>7</v>
      </c>
      <c r="R344" s="28" t="str">
        <f t="shared" si="56"/>
        <v/>
      </c>
      <c r="S344" s="28">
        <f t="shared" si="57"/>
        <v>-1</v>
      </c>
      <c r="T344" s="28" t="str">
        <f t="shared" si="58"/>
        <v/>
      </c>
      <c r="U344" s="28" t="str">
        <f t="shared" si="59"/>
        <v/>
      </c>
      <c r="V344" s="28" t="str">
        <f t="shared" si="60"/>
        <v/>
      </c>
      <c r="W344" s="28" t="str">
        <f t="shared" si="61"/>
        <v/>
      </c>
      <c r="X344" s="28" t="str">
        <f t="shared" si="62"/>
        <v/>
      </c>
      <c r="Y344" s="28" t="str">
        <f t="shared" si="63"/>
        <v/>
      </c>
      <c r="Z344" s="28">
        <f t="shared" si="64"/>
        <v>-0.66666666666666663</v>
      </c>
      <c r="AA344" s="28">
        <f t="shared" si="65"/>
        <v>1</v>
      </c>
      <c r="AB344" s="29">
        <f>(N344-E344)/E344</f>
        <v>1</v>
      </c>
    </row>
    <row r="345" spans="2:28" ht="22.5" x14ac:dyDescent="0.2">
      <c r="B345" s="62"/>
      <c r="C345" s="20" t="s">
        <v>39</v>
      </c>
      <c r="D345" s="11"/>
      <c r="E345" s="12">
        <v>1</v>
      </c>
      <c r="F345" s="12"/>
      <c r="G345" s="12"/>
      <c r="H345" s="12"/>
      <c r="I345" s="12"/>
      <c r="J345" s="12"/>
      <c r="K345" s="12"/>
      <c r="L345" s="12"/>
      <c r="M345" s="12"/>
      <c r="N345" s="12"/>
      <c r="O345" s="13">
        <v>1</v>
      </c>
      <c r="R345" s="28" t="str">
        <f t="shared" si="56"/>
        <v/>
      </c>
      <c r="S345" s="28">
        <f t="shared" si="57"/>
        <v>-1</v>
      </c>
      <c r="T345" s="28" t="str">
        <f t="shared" si="58"/>
        <v/>
      </c>
      <c r="U345" s="28" t="str">
        <f t="shared" si="59"/>
        <v/>
      </c>
      <c r="V345" s="28" t="str">
        <f t="shared" si="60"/>
        <v/>
      </c>
      <c r="W345" s="28" t="str">
        <f t="shared" si="61"/>
        <v/>
      </c>
      <c r="X345" s="28" t="str">
        <f t="shared" si="62"/>
        <v/>
      </c>
      <c r="Y345" s="28" t="str">
        <f t="shared" si="63"/>
        <v/>
      </c>
      <c r="Z345" s="28" t="str">
        <f t="shared" si="64"/>
        <v/>
      </c>
      <c r="AA345" s="28" t="str">
        <f t="shared" si="65"/>
        <v/>
      </c>
      <c r="AB345" s="29"/>
    </row>
    <row r="346" spans="2:28" x14ac:dyDescent="0.2">
      <c r="B346" s="62"/>
      <c r="C346" s="20" t="s">
        <v>40</v>
      </c>
      <c r="D346" s="11"/>
      <c r="E346" s="12"/>
      <c r="F346" s="12">
        <v>1</v>
      </c>
      <c r="G346" s="12"/>
      <c r="H346" s="12"/>
      <c r="I346" s="12"/>
      <c r="J346" s="12"/>
      <c r="K346" s="12"/>
      <c r="L346" s="12"/>
      <c r="M346" s="12"/>
      <c r="N346" s="12"/>
      <c r="O346" s="13">
        <v>1</v>
      </c>
      <c r="R346" s="28" t="str">
        <f t="shared" si="56"/>
        <v/>
      </c>
      <c r="S346" s="28" t="str">
        <f t="shared" si="57"/>
        <v/>
      </c>
      <c r="T346" s="28">
        <f t="shared" si="58"/>
        <v>-1</v>
      </c>
      <c r="U346" s="28" t="str">
        <f t="shared" si="59"/>
        <v/>
      </c>
      <c r="V346" s="28" t="str">
        <f t="shared" si="60"/>
        <v/>
      </c>
      <c r="W346" s="28" t="str">
        <f t="shared" si="61"/>
        <v/>
      </c>
      <c r="X346" s="28" t="str">
        <f t="shared" si="62"/>
        <v/>
      </c>
      <c r="Y346" s="28" t="str">
        <f t="shared" si="63"/>
        <v/>
      </c>
      <c r="Z346" s="28" t="str">
        <f t="shared" si="64"/>
        <v/>
      </c>
      <c r="AA346" s="28" t="str">
        <f t="shared" si="65"/>
        <v/>
      </c>
      <c r="AB346" s="29"/>
    </row>
    <row r="347" spans="2:28" x14ac:dyDescent="0.2">
      <c r="B347" s="62"/>
      <c r="C347" s="20" t="s">
        <v>41</v>
      </c>
      <c r="D347" s="11"/>
      <c r="E347" s="12">
        <v>1</v>
      </c>
      <c r="F347" s="12">
        <v>1</v>
      </c>
      <c r="G347" s="12"/>
      <c r="H347" s="12"/>
      <c r="I347" s="12"/>
      <c r="J347" s="12">
        <v>2</v>
      </c>
      <c r="K347" s="12"/>
      <c r="L347" s="12">
        <v>1</v>
      </c>
      <c r="M347" s="12"/>
      <c r="N347" s="12"/>
      <c r="O347" s="13">
        <v>5</v>
      </c>
      <c r="R347" s="28" t="str">
        <f t="shared" si="56"/>
        <v/>
      </c>
      <c r="S347" s="28">
        <f t="shared" si="57"/>
        <v>0</v>
      </c>
      <c r="T347" s="28">
        <f t="shared" si="58"/>
        <v>-1</v>
      </c>
      <c r="U347" s="28" t="str">
        <f t="shared" si="59"/>
        <v/>
      </c>
      <c r="V347" s="28" t="str">
        <f t="shared" si="60"/>
        <v/>
      </c>
      <c r="W347" s="28" t="str">
        <f t="shared" si="61"/>
        <v/>
      </c>
      <c r="X347" s="28">
        <f t="shared" si="62"/>
        <v>-1</v>
      </c>
      <c r="Y347" s="28" t="str">
        <f t="shared" si="63"/>
        <v/>
      </c>
      <c r="Z347" s="28">
        <f t="shared" si="64"/>
        <v>-1</v>
      </c>
      <c r="AA347" s="28" t="str">
        <f t="shared" si="65"/>
        <v/>
      </c>
      <c r="AB347" s="29"/>
    </row>
    <row r="348" spans="2:28" ht="22.5" x14ac:dyDescent="0.2">
      <c r="B348" s="62"/>
      <c r="C348" s="20" t="s">
        <v>43</v>
      </c>
      <c r="D348" s="11"/>
      <c r="E348" s="12">
        <v>4</v>
      </c>
      <c r="F348" s="12">
        <v>1</v>
      </c>
      <c r="G348" s="12"/>
      <c r="H348" s="12">
        <v>1</v>
      </c>
      <c r="I348" s="12"/>
      <c r="J348" s="12"/>
      <c r="K348" s="12"/>
      <c r="L348" s="12"/>
      <c r="M348" s="12"/>
      <c r="N348" s="12"/>
      <c r="O348" s="13">
        <v>6</v>
      </c>
      <c r="R348" s="28" t="str">
        <f t="shared" si="56"/>
        <v/>
      </c>
      <c r="S348" s="28">
        <f t="shared" si="57"/>
        <v>-0.75</v>
      </c>
      <c r="T348" s="28">
        <f t="shared" si="58"/>
        <v>-1</v>
      </c>
      <c r="U348" s="28" t="str">
        <f t="shared" si="59"/>
        <v/>
      </c>
      <c r="V348" s="28">
        <f t="shared" si="60"/>
        <v>-1</v>
      </c>
      <c r="W348" s="28" t="str">
        <f t="shared" si="61"/>
        <v/>
      </c>
      <c r="X348" s="28" t="str">
        <f t="shared" si="62"/>
        <v/>
      </c>
      <c r="Y348" s="28" t="str">
        <f t="shared" si="63"/>
        <v/>
      </c>
      <c r="Z348" s="28" t="str">
        <f t="shared" si="64"/>
        <v/>
      </c>
      <c r="AA348" s="28" t="str">
        <f t="shared" si="65"/>
        <v/>
      </c>
      <c r="AB348" s="29"/>
    </row>
    <row r="349" spans="2:28" x14ac:dyDescent="0.2">
      <c r="B349" s="62"/>
      <c r="C349" s="20" t="s">
        <v>45</v>
      </c>
      <c r="D349" s="11">
        <v>30</v>
      </c>
      <c r="E349" s="12">
        <v>98</v>
      </c>
      <c r="F349" s="12">
        <v>59</v>
      </c>
      <c r="G349" s="12">
        <v>43</v>
      </c>
      <c r="H349" s="12">
        <v>41</v>
      </c>
      <c r="I349" s="12">
        <v>58</v>
      </c>
      <c r="J349" s="12">
        <v>57</v>
      </c>
      <c r="K349" s="12">
        <v>47</v>
      </c>
      <c r="L349" s="12">
        <v>53</v>
      </c>
      <c r="M349" s="12">
        <v>58</v>
      </c>
      <c r="N349" s="12">
        <v>72</v>
      </c>
      <c r="O349" s="13">
        <v>616</v>
      </c>
      <c r="R349" s="28">
        <f t="shared" si="56"/>
        <v>2.2666666666666666</v>
      </c>
      <c r="S349" s="28">
        <f t="shared" si="57"/>
        <v>-0.39795918367346939</v>
      </c>
      <c r="T349" s="28">
        <f t="shared" si="58"/>
        <v>-0.2711864406779661</v>
      </c>
      <c r="U349" s="28">
        <f t="shared" si="59"/>
        <v>-4.6511627906976744E-2</v>
      </c>
      <c r="V349" s="28">
        <f t="shared" si="60"/>
        <v>0.41463414634146339</v>
      </c>
      <c r="W349" s="28">
        <f t="shared" si="61"/>
        <v>-1.7241379310344827E-2</v>
      </c>
      <c r="X349" s="28">
        <f t="shared" si="62"/>
        <v>-0.17543859649122806</v>
      </c>
      <c r="Y349" s="28">
        <f t="shared" si="63"/>
        <v>0.1276595744680851</v>
      </c>
      <c r="Z349" s="28">
        <f t="shared" si="64"/>
        <v>9.4339622641509441E-2</v>
      </c>
      <c r="AA349" s="28">
        <f t="shared" si="65"/>
        <v>0.2413793103448276</v>
      </c>
      <c r="AB349" s="29">
        <f>(N349-D349)/D349</f>
        <v>1.4</v>
      </c>
    </row>
    <row r="350" spans="2:28" ht="22.5" x14ac:dyDescent="0.2">
      <c r="B350" s="62"/>
      <c r="C350" s="20" t="s">
        <v>46</v>
      </c>
      <c r="D350" s="11"/>
      <c r="E350" s="12">
        <v>1</v>
      </c>
      <c r="F350" s="12"/>
      <c r="G350" s="12"/>
      <c r="H350" s="12"/>
      <c r="I350" s="12"/>
      <c r="J350" s="12"/>
      <c r="K350" s="12"/>
      <c r="L350" s="12"/>
      <c r="M350" s="12"/>
      <c r="N350" s="12"/>
      <c r="O350" s="13">
        <v>1</v>
      </c>
      <c r="R350" s="28" t="str">
        <f t="shared" si="56"/>
        <v/>
      </c>
      <c r="S350" s="28">
        <f t="shared" si="57"/>
        <v>-1</v>
      </c>
      <c r="T350" s="28" t="str">
        <f t="shared" si="58"/>
        <v/>
      </c>
      <c r="U350" s="28" t="str">
        <f t="shared" si="59"/>
        <v/>
      </c>
      <c r="V350" s="28" t="str">
        <f t="shared" si="60"/>
        <v/>
      </c>
      <c r="W350" s="28" t="str">
        <f t="shared" si="61"/>
        <v/>
      </c>
      <c r="X350" s="28" t="str">
        <f t="shared" si="62"/>
        <v/>
      </c>
      <c r="Y350" s="28" t="str">
        <f t="shared" si="63"/>
        <v/>
      </c>
      <c r="Z350" s="28" t="str">
        <f t="shared" si="64"/>
        <v/>
      </c>
      <c r="AA350" s="28" t="str">
        <f t="shared" si="65"/>
        <v/>
      </c>
      <c r="AB350" s="29"/>
    </row>
    <row r="351" spans="2:28" ht="22.5" x14ac:dyDescent="0.2">
      <c r="B351" s="62"/>
      <c r="C351" s="20" t="s">
        <v>47</v>
      </c>
      <c r="D351" s="11"/>
      <c r="E351" s="12"/>
      <c r="F351" s="12"/>
      <c r="G351" s="12">
        <v>5</v>
      </c>
      <c r="H351" s="12">
        <v>1</v>
      </c>
      <c r="I351" s="12">
        <v>5</v>
      </c>
      <c r="J351" s="12">
        <v>4</v>
      </c>
      <c r="K351" s="12">
        <v>1</v>
      </c>
      <c r="L351" s="12"/>
      <c r="M351" s="12"/>
      <c r="N351" s="12"/>
      <c r="O351" s="13">
        <v>16</v>
      </c>
      <c r="R351" s="28" t="str">
        <f t="shared" si="56"/>
        <v/>
      </c>
      <c r="S351" s="28" t="str">
        <f t="shared" si="57"/>
        <v/>
      </c>
      <c r="T351" s="28" t="str">
        <f t="shared" si="58"/>
        <v/>
      </c>
      <c r="U351" s="28">
        <f t="shared" si="59"/>
        <v>-0.8</v>
      </c>
      <c r="V351" s="28">
        <f t="shared" si="60"/>
        <v>4</v>
      </c>
      <c r="W351" s="28">
        <f t="shared" si="61"/>
        <v>-0.2</v>
      </c>
      <c r="X351" s="28">
        <f t="shared" si="62"/>
        <v>-0.75</v>
      </c>
      <c r="Y351" s="28">
        <f t="shared" si="63"/>
        <v>-1</v>
      </c>
      <c r="Z351" s="28" t="str">
        <f t="shared" si="64"/>
        <v/>
      </c>
      <c r="AA351" s="28" t="str">
        <f t="shared" si="65"/>
        <v/>
      </c>
      <c r="AB351" s="29"/>
    </row>
    <row r="352" spans="2:28" ht="22.5" x14ac:dyDescent="0.2">
      <c r="B352" s="62"/>
      <c r="C352" s="20" t="s">
        <v>48</v>
      </c>
      <c r="D352" s="11">
        <v>1</v>
      </c>
      <c r="E352" s="12">
        <v>1</v>
      </c>
      <c r="F352" s="12"/>
      <c r="G352" s="12"/>
      <c r="H352" s="12"/>
      <c r="I352" s="12"/>
      <c r="J352" s="12"/>
      <c r="K352" s="12"/>
      <c r="L352" s="12"/>
      <c r="M352" s="12"/>
      <c r="N352" s="12"/>
      <c r="O352" s="13">
        <v>2</v>
      </c>
      <c r="R352" s="28">
        <f t="shared" si="56"/>
        <v>0</v>
      </c>
      <c r="S352" s="28">
        <f t="shared" si="57"/>
        <v>-1</v>
      </c>
      <c r="T352" s="28" t="str">
        <f t="shared" si="58"/>
        <v/>
      </c>
      <c r="U352" s="28" t="str">
        <f t="shared" si="59"/>
        <v/>
      </c>
      <c r="V352" s="28" t="str">
        <f t="shared" si="60"/>
        <v/>
      </c>
      <c r="W352" s="28" t="str">
        <f t="shared" si="61"/>
        <v/>
      </c>
      <c r="X352" s="28" t="str">
        <f t="shared" si="62"/>
        <v/>
      </c>
      <c r="Y352" s="28" t="str">
        <f t="shared" si="63"/>
        <v/>
      </c>
      <c r="Z352" s="28" t="str">
        <f t="shared" si="64"/>
        <v/>
      </c>
      <c r="AA352" s="28" t="str">
        <f t="shared" si="65"/>
        <v/>
      </c>
      <c r="AB352" s="29"/>
    </row>
    <row r="353" spans="2:28" x14ac:dyDescent="0.2">
      <c r="B353" s="62"/>
      <c r="C353" s="20" t="s">
        <v>49</v>
      </c>
      <c r="D353" s="11"/>
      <c r="E353" s="12">
        <v>1</v>
      </c>
      <c r="F353" s="12"/>
      <c r="G353" s="12"/>
      <c r="H353" s="12"/>
      <c r="I353" s="12"/>
      <c r="J353" s="12"/>
      <c r="K353" s="12"/>
      <c r="L353" s="12"/>
      <c r="M353" s="12"/>
      <c r="N353" s="12"/>
      <c r="O353" s="13">
        <v>1</v>
      </c>
      <c r="R353" s="28" t="str">
        <f t="shared" si="56"/>
        <v/>
      </c>
      <c r="S353" s="28">
        <f t="shared" si="57"/>
        <v>-1</v>
      </c>
      <c r="T353" s="28" t="str">
        <f t="shared" si="58"/>
        <v/>
      </c>
      <c r="U353" s="28" t="str">
        <f t="shared" si="59"/>
        <v/>
      </c>
      <c r="V353" s="28" t="str">
        <f t="shared" si="60"/>
        <v/>
      </c>
      <c r="W353" s="28" t="str">
        <f t="shared" si="61"/>
        <v/>
      </c>
      <c r="X353" s="28" t="str">
        <f t="shared" si="62"/>
        <v/>
      </c>
      <c r="Y353" s="28" t="str">
        <f t="shared" si="63"/>
        <v/>
      </c>
      <c r="Z353" s="28" t="str">
        <f t="shared" si="64"/>
        <v/>
      </c>
      <c r="AA353" s="28" t="str">
        <f t="shared" si="65"/>
        <v/>
      </c>
      <c r="AB353" s="29"/>
    </row>
    <row r="354" spans="2:28" x14ac:dyDescent="0.2">
      <c r="B354" s="62"/>
      <c r="C354" s="20" t="s">
        <v>51</v>
      </c>
      <c r="D354" s="11">
        <v>3</v>
      </c>
      <c r="E354" s="12">
        <v>6</v>
      </c>
      <c r="F354" s="12"/>
      <c r="G354" s="12"/>
      <c r="H354" s="12"/>
      <c r="I354" s="12"/>
      <c r="J354" s="12"/>
      <c r="K354" s="12"/>
      <c r="L354" s="12"/>
      <c r="M354" s="12"/>
      <c r="N354" s="12"/>
      <c r="O354" s="13">
        <v>9</v>
      </c>
      <c r="R354" s="28">
        <f t="shared" si="56"/>
        <v>1</v>
      </c>
      <c r="S354" s="28">
        <f t="shared" si="57"/>
        <v>-1</v>
      </c>
      <c r="T354" s="28" t="str">
        <f t="shared" si="58"/>
        <v/>
      </c>
      <c r="U354" s="28" t="str">
        <f t="shared" si="59"/>
        <v/>
      </c>
      <c r="V354" s="28" t="str">
        <f t="shared" si="60"/>
        <v/>
      </c>
      <c r="W354" s="28" t="str">
        <f t="shared" si="61"/>
        <v/>
      </c>
      <c r="X354" s="28" t="str">
        <f t="shared" si="62"/>
        <v/>
      </c>
      <c r="Y354" s="28" t="str">
        <f t="shared" si="63"/>
        <v/>
      </c>
      <c r="Z354" s="28" t="str">
        <f t="shared" si="64"/>
        <v/>
      </c>
      <c r="AA354" s="28" t="str">
        <f t="shared" si="65"/>
        <v/>
      </c>
      <c r="AB354" s="29"/>
    </row>
    <row r="355" spans="2:28" x14ac:dyDescent="0.2">
      <c r="B355" s="62"/>
      <c r="C355" s="20" t="s">
        <v>52</v>
      </c>
      <c r="D355" s="11">
        <v>1</v>
      </c>
      <c r="E355" s="12">
        <v>9</v>
      </c>
      <c r="F355" s="12"/>
      <c r="G355" s="12"/>
      <c r="H355" s="12"/>
      <c r="I355" s="12"/>
      <c r="J355" s="12"/>
      <c r="K355" s="12"/>
      <c r="L355" s="12"/>
      <c r="M355" s="12"/>
      <c r="N355" s="12"/>
      <c r="O355" s="13">
        <v>10</v>
      </c>
      <c r="R355" s="28">
        <f t="shared" si="56"/>
        <v>8</v>
      </c>
      <c r="S355" s="28">
        <f t="shared" si="57"/>
        <v>-1</v>
      </c>
      <c r="T355" s="28" t="str">
        <f t="shared" si="58"/>
        <v/>
      </c>
      <c r="U355" s="28" t="str">
        <f t="shared" si="59"/>
        <v/>
      </c>
      <c r="V355" s="28" t="str">
        <f t="shared" si="60"/>
        <v/>
      </c>
      <c r="W355" s="28" t="str">
        <f t="shared" si="61"/>
        <v/>
      </c>
      <c r="X355" s="28" t="str">
        <f t="shared" si="62"/>
        <v/>
      </c>
      <c r="Y355" s="28" t="str">
        <f t="shared" si="63"/>
        <v/>
      </c>
      <c r="Z355" s="28" t="str">
        <f t="shared" si="64"/>
        <v/>
      </c>
      <c r="AA355" s="28" t="str">
        <f t="shared" si="65"/>
        <v/>
      </c>
      <c r="AB355" s="29"/>
    </row>
    <row r="356" spans="2:28" x14ac:dyDescent="0.2">
      <c r="B356" s="62"/>
      <c r="C356" s="20" t="s">
        <v>53</v>
      </c>
      <c r="D356" s="11"/>
      <c r="E356" s="12">
        <v>10</v>
      </c>
      <c r="F356" s="12">
        <v>35</v>
      </c>
      <c r="G356" s="12">
        <v>12</v>
      </c>
      <c r="H356" s="12">
        <v>19</v>
      </c>
      <c r="I356" s="12">
        <v>12</v>
      </c>
      <c r="J356" s="12">
        <v>4</v>
      </c>
      <c r="K356" s="12">
        <v>4</v>
      </c>
      <c r="L356" s="12">
        <v>5</v>
      </c>
      <c r="M356" s="12">
        <v>4</v>
      </c>
      <c r="N356" s="12">
        <v>9</v>
      </c>
      <c r="O356" s="13">
        <v>114</v>
      </c>
      <c r="R356" s="28" t="str">
        <f t="shared" si="56"/>
        <v/>
      </c>
      <c r="S356" s="28">
        <f t="shared" si="57"/>
        <v>2.5</v>
      </c>
      <c r="T356" s="28">
        <f t="shared" si="58"/>
        <v>-0.65714285714285714</v>
      </c>
      <c r="U356" s="28">
        <f t="shared" si="59"/>
        <v>0.58333333333333337</v>
      </c>
      <c r="V356" s="28">
        <f t="shared" si="60"/>
        <v>-0.36842105263157893</v>
      </c>
      <c r="W356" s="28">
        <f t="shared" si="61"/>
        <v>-0.66666666666666663</v>
      </c>
      <c r="X356" s="28">
        <f t="shared" si="62"/>
        <v>0</v>
      </c>
      <c r="Y356" s="28">
        <f t="shared" si="63"/>
        <v>0.25</v>
      </c>
      <c r="Z356" s="28">
        <f t="shared" si="64"/>
        <v>-0.2</v>
      </c>
      <c r="AA356" s="28">
        <f t="shared" si="65"/>
        <v>1.25</v>
      </c>
      <c r="AB356" s="29">
        <f>(N356-E356)/E356</f>
        <v>-0.1</v>
      </c>
    </row>
    <row r="357" spans="2:28" ht="22.5" x14ac:dyDescent="0.2">
      <c r="B357" s="62"/>
      <c r="C357" s="20" t="s">
        <v>54</v>
      </c>
      <c r="D357" s="11">
        <v>16</v>
      </c>
      <c r="E357" s="12">
        <v>35</v>
      </c>
      <c r="F357" s="12">
        <v>9</v>
      </c>
      <c r="G357" s="12">
        <v>12</v>
      </c>
      <c r="H357" s="12">
        <v>19</v>
      </c>
      <c r="I357" s="12">
        <v>27</v>
      </c>
      <c r="J357" s="12">
        <v>14</v>
      </c>
      <c r="K357" s="12">
        <v>15</v>
      </c>
      <c r="L357" s="12">
        <v>11</v>
      </c>
      <c r="M357" s="12">
        <v>20</v>
      </c>
      <c r="N357" s="12">
        <v>22</v>
      </c>
      <c r="O357" s="13">
        <v>200</v>
      </c>
      <c r="R357" s="28">
        <f t="shared" si="56"/>
        <v>1.1875</v>
      </c>
      <c r="S357" s="28">
        <f t="shared" si="57"/>
        <v>-0.74285714285714288</v>
      </c>
      <c r="T357" s="28">
        <f t="shared" si="58"/>
        <v>0.33333333333333331</v>
      </c>
      <c r="U357" s="28">
        <f t="shared" si="59"/>
        <v>0.58333333333333337</v>
      </c>
      <c r="V357" s="28">
        <f t="shared" si="60"/>
        <v>0.42105263157894735</v>
      </c>
      <c r="W357" s="28">
        <f t="shared" si="61"/>
        <v>-0.48148148148148145</v>
      </c>
      <c r="X357" s="28">
        <f t="shared" si="62"/>
        <v>7.1428571428571425E-2</v>
      </c>
      <c r="Y357" s="28">
        <f t="shared" si="63"/>
        <v>-0.26666666666666666</v>
      </c>
      <c r="Z357" s="28">
        <f t="shared" si="64"/>
        <v>0.81818181818181823</v>
      </c>
      <c r="AA357" s="28">
        <f t="shared" si="65"/>
        <v>0.1</v>
      </c>
      <c r="AB357" s="29">
        <f>(N357-D357)/D357</f>
        <v>0.375</v>
      </c>
    </row>
    <row r="358" spans="2:28" ht="22.5" x14ac:dyDescent="0.2">
      <c r="B358" s="62"/>
      <c r="C358" s="20" t="s">
        <v>55</v>
      </c>
      <c r="D358" s="11"/>
      <c r="E358" s="12"/>
      <c r="F358" s="12"/>
      <c r="G358" s="12"/>
      <c r="H358" s="12"/>
      <c r="I358" s="12">
        <v>1</v>
      </c>
      <c r="J358" s="12"/>
      <c r="K358" s="12"/>
      <c r="L358" s="12"/>
      <c r="M358" s="12"/>
      <c r="N358" s="12"/>
      <c r="O358" s="13">
        <v>1</v>
      </c>
      <c r="R358" s="28" t="str">
        <f t="shared" si="56"/>
        <v/>
      </c>
      <c r="S358" s="28" t="str">
        <f t="shared" si="57"/>
        <v/>
      </c>
      <c r="T358" s="28" t="str">
        <f t="shared" si="58"/>
        <v/>
      </c>
      <c r="U358" s="28" t="str">
        <f t="shared" si="59"/>
        <v/>
      </c>
      <c r="V358" s="28" t="str">
        <f t="shared" si="60"/>
        <v/>
      </c>
      <c r="W358" s="28">
        <f t="shared" si="61"/>
        <v>-1</v>
      </c>
      <c r="X358" s="28" t="str">
        <f t="shared" si="62"/>
        <v/>
      </c>
      <c r="Y358" s="28" t="str">
        <f t="shared" si="63"/>
        <v/>
      </c>
      <c r="Z358" s="28" t="str">
        <f t="shared" si="64"/>
        <v/>
      </c>
      <c r="AA358" s="28" t="str">
        <f t="shared" si="65"/>
        <v/>
      </c>
      <c r="AB358" s="29"/>
    </row>
    <row r="359" spans="2:28" ht="22.5" x14ac:dyDescent="0.2">
      <c r="B359" s="62"/>
      <c r="C359" s="20" t="s">
        <v>56</v>
      </c>
      <c r="D359" s="11">
        <v>64</v>
      </c>
      <c r="E359" s="12">
        <v>209</v>
      </c>
      <c r="F359" s="12">
        <v>115</v>
      </c>
      <c r="G359" s="12">
        <v>135</v>
      </c>
      <c r="H359" s="12">
        <v>113</v>
      </c>
      <c r="I359" s="12">
        <v>105</v>
      </c>
      <c r="J359" s="12">
        <v>111</v>
      </c>
      <c r="K359" s="12">
        <v>117</v>
      </c>
      <c r="L359" s="12">
        <v>105</v>
      </c>
      <c r="M359" s="12">
        <v>168</v>
      </c>
      <c r="N359" s="12">
        <v>159</v>
      </c>
      <c r="O359" s="13">
        <v>1401</v>
      </c>
      <c r="R359" s="28">
        <f t="shared" si="56"/>
        <v>2.265625</v>
      </c>
      <c r="S359" s="28">
        <f t="shared" si="57"/>
        <v>-0.44976076555023925</v>
      </c>
      <c r="T359" s="28">
        <f t="shared" si="58"/>
        <v>0.17391304347826086</v>
      </c>
      <c r="U359" s="28">
        <f t="shared" si="59"/>
        <v>-0.16296296296296298</v>
      </c>
      <c r="V359" s="28">
        <f t="shared" si="60"/>
        <v>-7.0796460176991149E-2</v>
      </c>
      <c r="W359" s="28">
        <f t="shared" si="61"/>
        <v>5.7142857142857141E-2</v>
      </c>
      <c r="X359" s="28">
        <f t="shared" si="62"/>
        <v>5.4054054054054057E-2</v>
      </c>
      <c r="Y359" s="28">
        <f t="shared" si="63"/>
        <v>-0.10256410256410256</v>
      </c>
      <c r="Z359" s="28">
        <f t="shared" si="64"/>
        <v>0.6</v>
      </c>
      <c r="AA359" s="28">
        <f t="shared" si="65"/>
        <v>-5.3571428571428568E-2</v>
      </c>
      <c r="AB359" s="29">
        <f>(N359-D359)/D359</f>
        <v>1.484375</v>
      </c>
    </row>
    <row r="360" spans="2:28" ht="22.5" x14ac:dyDescent="0.2">
      <c r="B360" s="62"/>
      <c r="C360" s="20" t="s">
        <v>57</v>
      </c>
      <c r="D360" s="11">
        <v>4</v>
      </c>
      <c r="E360" s="12">
        <v>2</v>
      </c>
      <c r="F360" s="12">
        <v>4</v>
      </c>
      <c r="G360" s="12">
        <v>1</v>
      </c>
      <c r="H360" s="12">
        <v>1</v>
      </c>
      <c r="I360" s="12"/>
      <c r="J360" s="12">
        <v>4</v>
      </c>
      <c r="K360" s="12"/>
      <c r="L360" s="12"/>
      <c r="M360" s="12"/>
      <c r="N360" s="12"/>
      <c r="O360" s="13">
        <v>16</v>
      </c>
      <c r="R360" s="28">
        <f t="shared" si="56"/>
        <v>-0.5</v>
      </c>
      <c r="S360" s="28">
        <f t="shared" si="57"/>
        <v>1</v>
      </c>
      <c r="T360" s="28">
        <f t="shared" si="58"/>
        <v>-0.75</v>
      </c>
      <c r="U360" s="28">
        <f t="shared" si="59"/>
        <v>0</v>
      </c>
      <c r="V360" s="28">
        <f t="shared" si="60"/>
        <v>-1</v>
      </c>
      <c r="W360" s="28" t="str">
        <f t="shared" si="61"/>
        <v/>
      </c>
      <c r="X360" s="28">
        <f t="shared" si="62"/>
        <v>-1</v>
      </c>
      <c r="Y360" s="28" t="str">
        <f t="shared" si="63"/>
        <v/>
      </c>
      <c r="Z360" s="28" t="str">
        <f t="shared" si="64"/>
        <v/>
      </c>
      <c r="AA360" s="28" t="str">
        <f t="shared" si="65"/>
        <v/>
      </c>
      <c r="AB360" s="29"/>
    </row>
    <row r="361" spans="2:28" ht="22.5" x14ac:dyDescent="0.2">
      <c r="B361" s="62"/>
      <c r="C361" s="20" t="s">
        <v>58</v>
      </c>
      <c r="D361" s="11">
        <v>1</v>
      </c>
      <c r="E361" s="12"/>
      <c r="F361" s="12">
        <v>1</v>
      </c>
      <c r="G361" s="12">
        <v>1</v>
      </c>
      <c r="H361" s="12">
        <v>1</v>
      </c>
      <c r="I361" s="12">
        <v>4</v>
      </c>
      <c r="J361" s="12"/>
      <c r="K361" s="12"/>
      <c r="L361" s="12"/>
      <c r="M361" s="12"/>
      <c r="N361" s="12"/>
      <c r="O361" s="13">
        <v>8</v>
      </c>
      <c r="R361" s="28">
        <f t="shared" si="56"/>
        <v>-1</v>
      </c>
      <c r="S361" s="28" t="str">
        <f t="shared" si="57"/>
        <v/>
      </c>
      <c r="T361" s="28">
        <f t="shared" si="58"/>
        <v>0</v>
      </c>
      <c r="U361" s="28">
        <f t="shared" si="59"/>
        <v>0</v>
      </c>
      <c r="V361" s="28">
        <f t="shared" si="60"/>
        <v>3</v>
      </c>
      <c r="W361" s="28">
        <f t="shared" si="61"/>
        <v>-1</v>
      </c>
      <c r="X361" s="28" t="str">
        <f t="shared" si="62"/>
        <v/>
      </c>
      <c r="Y361" s="28" t="str">
        <f t="shared" si="63"/>
        <v/>
      </c>
      <c r="Z361" s="28" t="str">
        <f t="shared" si="64"/>
        <v/>
      </c>
      <c r="AA361" s="28" t="str">
        <f t="shared" si="65"/>
        <v/>
      </c>
      <c r="AB361" s="29"/>
    </row>
    <row r="362" spans="2:28" x14ac:dyDescent="0.2">
      <c r="B362" s="62"/>
      <c r="C362" s="20" t="s">
        <v>59</v>
      </c>
      <c r="D362" s="11">
        <v>112</v>
      </c>
      <c r="E362" s="12">
        <v>296</v>
      </c>
      <c r="F362" s="12">
        <v>148</v>
      </c>
      <c r="G362" s="12">
        <v>139</v>
      </c>
      <c r="H362" s="12">
        <v>167</v>
      </c>
      <c r="I362" s="12">
        <v>157</v>
      </c>
      <c r="J362" s="12">
        <v>162</v>
      </c>
      <c r="K362" s="12">
        <v>128</v>
      </c>
      <c r="L362" s="12">
        <v>158</v>
      </c>
      <c r="M362" s="12">
        <v>181</v>
      </c>
      <c r="N362" s="12">
        <v>193</v>
      </c>
      <c r="O362" s="13">
        <v>1841</v>
      </c>
      <c r="R362" s="28">
        <f t="shared" si="56"/>
        <v>1.6428571428571428</v>
      </c>
      <c r="S362" s="28">
        <f t="shared" si="57"/>
        <v>-0.5</v>
      </c>
      <c r="T362" s="28">
        <f t="shared" si="58"/>
        <v>-6.0810810810810814E-2</v>
      </c>
      <c r="U362" s="28">
        <f t="shared" si="59"/>
        <v>0.20143884892086331</v>
      </c>
      <c r="V362" s="28">
        <f t="shared" si="60"/>
        <v>-5.9880239520958084E-2</v>
      </c>
      <c r="W362" s="28">
        <f t="shared" si="61"/>
        <v>3.1847133757961783E-2</v>
      </c>
      <c r="X362" s="28">
        <f t="shared" si="62"/>
        <v>-0.20987654320987653</v>
      </c>
      <c r="Y362" s="28">
        <f t="shared" si="63"/>
        <v>0.234375</v>
      </c>
      <c r="Z362" s="28">
        <f t="shared" si="64"/>
        <v>0.14556962025316456</v>
      </c>
      <c r="AA362" s="28">
        <f t="shared" si="65"/>
        <v>6.6298342541436461E-2</v>
      </c>
      <c r="AB362" s="29">
        <f>(N362-D362)/D362</f>
        <v>0.7232142857142857</v>
      </c>
    </row>
    <row r="363" spans="2:28" x14ac:dyDescent="0.2">
      <c r="B363" s="62"/>
      <c r="C363" s="20" t="s">
        <v>60</v>
      </c>
      <c r="D363" s="11">
        <v>4</v>
      </c>
      <c r="E363" s="12">
        <v>1</v>
      </c>
      <c r="F363" s="12">
        <v>5</v>
      </c>
      <c r="G363" s="12">
        <v>12</v>
      </c>
      <c r="H363" s="12">
        <v>11</v>
      </c>
      <c r="I363" s="12">
        <v>1</v>
      </c>
      <c r="J363" s="12">
        <v>13</v>
      </c>
      <c r="K363" s="12">
        <v>7</v>
      </c>
      <c r="L363" s="12">
        <v>4</v>
      </c>
      <c r="M363" s="12">
        <v>7</v>
      </c>
      <c r="N363" s="12">
        <v>8</v>
      </c>
      <c r="O363" s="13">
        <v>73</v>
      </c>
      <c r="R363" s="28">
        <f t="shared" ref="R363:AA365" si="66">IF(D363&gt;0,((E363-D363)/D363),"")</f>
        <v>-0.75</v>
      </c>
      <c r="S363" s="28">
        <f t="shared" si="66"/>
        <v>4</v>
      </c>
      <c r="T363" s="28">
        <f t="shared" si="66"/>
        <v>1.4</v>
      </c>
      <c r="U363" s="28">
        <f t="shared" si="66"/>
        <v>-8.3333333333333329E-2</v>
      </c>
      <c r="V363" s="28">
        <f t="shared" si="66"/>
        <v>-0.90909090909090906</v>
      </c>
      <c r="W363" s="28">
        <f t="shared" si="66"/>
        <v>12</v>
      </c>
      <c r="X363" s="28">
        <f t="shared" si="66"/>
        <v>-0.46153846153846156</v>
      </c>
      <c r="Y363" s="28">
        <f t="shared" si="66"/>
        <v>-0.42857142857142855</v>
      </c>
      <c r="Z363" s="28">
        <f t="shared" si="66"/>
        <v>0.75</v>
      </c>
      <c r="AA363" s="28">
        <f t="shared" si="66"/>
        <v>0.14285714285714285</v>
      </c>
      <c r="AB363" s="29">
        <f>(N363-D363)/D363</f>
        <v>1</v>
      </c>
    </row>
    <row r="364" spans="2:28" ht="22.5" x14ac:dyDescent="0.2">
      <c r="B364" s="62"/>
      <c r="C364" s="20" t="s">
        <v>61</v>
      </c>
      <c r="D364" s="11">
        <v>1415</v>
      </c>
      <c r="E364" s="12">
        <v>2824</v>
      </c>
      <c r="F364" s="12">
        <v>2635</v>
      </c>
      <c r="G364" s="12">
        <v>2865</v>
      </c>
      <c r="H364" s="12">
        <v>2997</v>
      </c>
      <c r="I364" s="12">
        <v>2924</v>
      </c>
      <c r="J364" s="12">
        <v>2868</v>
      </c>
      <c r="K364" s="12">
        <v>2528</v>
      </c>
      <c r="L364" s="12">
        <v>3070</v>
      </c>
      <c r="M364" s="12">
        <v>2942</v>
      </c>
      <c r="N364" s="12">
        <v>2963</v>
      </c>
      <c r="O364" s="13">
        <v>30031</v>
      </c>
      <c r="R364" s="28">
        <f t="shared" si="66"/>
        <v>0.99575971731448765</v>
      </c>
      <c r="S364" s="28">
        <f t="shared" si="66"/>
        <v>-6.6926345609065158E-2</v>
      </c>
      <c r="T364" s="28">
        <f t="shared" si="66"/>
        <v>8.7286527514231493E-2</v>
      </c>
      <c r="U364" s="28">
        <f t="shared" si="66"/>
        <v>4.607329842931937E-2</v>
      </c>
      <c r="V364" s="28">
        <f t="shared" si="66"/>
        <v>-2.435769102435769E-2</v>
      </c>
      <c r="W364" s="28">
        <f t="shared" si="66"/>
        <v>-1.9151846785225718E-2</v>
      </c>
      <c r="X364" s="28">
        <f t="shared" si="66"/>
        <v>-0.11854951185495119</v>
      </c>
      <c r="Y364" s="28">
        <f t="shared" si="66"/>
        <v>0.21439873417721519</v>
      </c>
      <c r="Z364" s="28">
        <f t="shared" si="66"/>
        <v>-4.1693811074918569E-2</v>
      </c>
      <c r="AA364" s="28">
        <f t="shared" si="66"/>
        <v>7.1380013596193063E-3</v>
      </c>
      <c r="AB364" s="29">
        <f>(N364-D364)/D364</f>
        <v>1.0939929328621909</v>
      </c>
    </row>
    <row r="365" spans="2:28" ht="12" thickBot="1" x14ac:dyDescent="0.25">
      <c r="B365" s="63"/>
      <c r="C365" s="21" t="s">
        <v>63</v>
      </c>
      <c r="D365" s="14"/>
      <c r="E365" s="15"/>
      <c r="F365" s="15">
        <v>2</v>
      </c>
      <c r="G365" s="15"/>
      <c r="H365" s="15"/>
      <c r="I365" s="15"/>
      <c r="J365" s="15">
        <v>1</v>
      </c>
      <c r="K365" s="15">
        <v>2</v>
      </c>
      <c r="L365" s="15">
        <v>2</v>
      </c>
      <c r="M365" s="15">
        <v>1</v>
      </c>
      <c r="N365" s="15">
        <v>2</v>
      </c>
      <c r="O365" s="16">
        <v>10</v>
      </c>
      <c r="R365" s="28" t="str">
        <f t="shared" si="66"/>
        <v/>
      </c>
      <c r="S365" s="28" t="str">
        <f t="shared" si="66"/>
        <v/>
      </c>
      <c r="T365" s="28">
        <f t="shared" si="66"/>
        <v>-1</v>
      </c>
      <c r="U365" s="28" t="str">
        <f t="shared" si="66"/>
        <v/>
      </c>
      <c r="V365" s="28" t="str">
        <f t="shared" si="66"/>
        <v/>
      </c>
      <c r="W365" s="28" t="str">
        <f t="shared" si="66"/>
        <v/>
      </c>
      <c r="X365" s="28">
        <f t="shared" si="66"/>
        <v>1</v>
      </c>
      <c r="Y365" s="28">
        <f t="shared" si="66"/>
        <v>0</v>
      </c>
      <c r="Z365" s="28">
        <f t="shared" si="66"/>
        <v>-0.5</v>
      </c>
      <c r="AA365" s="28">
        <f t="shared" si="66"/>
        <v>1</v>
      </c>
      <c r="AB365" s="29">
        <f>(N365-F365)/F365</f>
        <v>0</v>
      </c>
    </row>
    <row r="367" spans="2:28" ht="12" thickBot="1" x14ac:dyDescent="0.25">
      <c r="B367" s="64"/>
      <c r="C367" s="66"/>
      <c r="D367" s="66"/>
      <c r="E367" s="66"/>
      <c r="F367" s="66"/>
      <c r="G367" s="66"/>
      <c r="H367" s="66"/>
      <c r="I367" s="66"/>
      <c r="J367" s="66"/>
      <c r="K367" s="66"/>
      <c r="L367" s="66"/>
      <c r="M367" s="66"/>
      <c r="N367" s="66"/>
      <c r="O367" s="66"/>
    </row>
    <row r="368" spans="2:28" ht="27" x14ac:dyDescent="0.25">
      <c r="B368" s="55" t="s">
        <v>210</v>
      </c>
      <c r="C368" s="56"/>
      <c r="D368" s="2" t="s">
        <v>1</v>
      </c>
      <c r="E368" s="3" t="s">
        <v>2</v>
      </c>
      <c r="F368" s="3" t="s">
        <v>3</v>
      </c>
      <c r="G368" s="3" t="s">
        <v>4</v>
      </c>
      <c r="H368" s="3" t="s">
        <v>5</v>
      </c>
      <c r="I368" s="3" t="s">
        <v>6</v>
      </c>
      <c r="J368" s="3" t="s">
        <v>7</v>
      </c>
      <c r="K368" s="3" t="s">
        <v>8</v>
      </c>
      <c r="L368" s="3" t="s">
        <v>9</v>
      </c>
      <c r="M368" s="3" t="s">
        <v>10</v>
      </c>
      <c r="N368" s="3" t="s">
        <v>11</v>
      </c>
      <c r="O368" s="4" t="s">
        <v>12</v>
      </c>
      <c r="Q368" s="49" t="s">
        <v>1</v>
      </c>
      <c r="R368" s="50" t="s">
        <v>2</v>
      </c>
      <c r="S368" s="50" t="s">
        <v>3</v>
      </c>
      <c r="T368" s="50" t="s">
        <v>4</v>
      </c>
      <c r="U368" s="50" t="s">
        <v>5</v>
      </c>
      <c r="V368" s="50" t="s">
        <v>6</v>
      </c>
      <c r="W368" s="50" t="s">
        <v>7</v>
      </c>
      <c r="X368" s="50" t="s">
        <v>8</v>
      </c>
      <c r="Y368" s="50" t="s">
        <v>9</v>
      </c>
      <c r="Z368" s="50" t="s">
        <v>10</v>
      </c>
      <c r="AA368" s="50" t="s">
        <v>11</v>
      </c>
      <c r="AB368" s="81" t="s">
        <v>207</v>
      </c>
    </row>
    <row r="369" spans="2:29" ht="14.25" thickBot="1" x14ac:dyDescent="0.3">
      <c r="B369" s="57"/>
      <c r="C369" s="58"/>
      <c r="D369" s="5" t="s">
        <v>13</v>
      </c>
      <c r="E369" s="6" t="s">
        <v>13</v>
      </c>
      <c r="F369" s="6" t="s">
        <v>13</v>
      </c>
      <c r="G369" s="6" t="s">
        <v>13</v>
      </c>
      <c r="H369" s="6" t="s">
        <v>13</v>
      </c>
      <c r="I369" s="6" t="s">
        <v>13</v>
      </c>
      <c r="J369" s="6" t="s">
        <v>13</v>
      </c>
      <c r="K369" s="6" t="s">
        <v>13</v>
      </c>
      <c r="L369" s="6" t="s">
        <v>13</v>
      </c>
      <c r="M369" s="6" t="s">
        <v>13</v>
      </c>
      <c r="N369" s="6" t="s">
        <v>13</v>
      </c>
      <c r="O369" s="7" t="s">
        <v>13</v>
      </c>
      <c r="Q369" s="51" t="s">
        <v>208</v>
      </c>
      <c r="R369" s="52" t="s">
        <v>208</v>
      </c>
      <c r="S369" s="52" t="s">
        <v>208</v>
      </c>
      <c r="T369" s="52" t="s">
        <v>208</v>
      </c>
      <c r="U369" s="52" t="s">
        <v>208</v>
      </c>
      <c r="V369" s="52" t="s">
        <v>208</v>
      </c>
      <c r="W369" s="52" t="s">
        <v>208</v>
      </c>
      <c r="X369" s="52" t="s">
        <v>208</v>
      </c>
      <c r="Y369" s="52" t="s">
        <v>208</v>
      </c>
      <c r="Z369" s="52" t="s">
        <v>208</v>
      </c>
      <c r="AA369" s="52" t="s">
        <v>208</v>
      </c>
      <c r="AB369" s="82"/>
    </row>
    <row r="370" spans="2:29" ht="12.75" x14ac:dyDescent="0.2">
      <c r="B370" s="59" t="s">
        <v>14</v>
      </c>
      <c r="C370" s="60"/>
      <c r="D370" s="34">
        <v>18158</v>
      </c>
      <c r="E370" s="35">
        <v>29944</v>
      </c>
      <c r="F370" s="35">
        <v>33799</v>
      </c>
      <c r="G370" s="35">
        <v>38165</v>
      </c>
      <c r="H370" s="35">
        <v>43289</v>
      </c>
      <c r="I370" s="35">
        <v>41676</v>
      </c>
      <c r="J370" s="35">
        <v>44724</v>
      </c>
      <c r="K370" s="35">
        <v>39309</v>
      </c>
      <c r="L370" s="35">
        <v>47161</v>
      </c>
      <c r="M370" s="35">
        <v>51324</v>
      </c>
      <c r="N370" s="35">
        <v>51789</v>
      </c>
      <c r="O370" s="36">
        <v>439338</v>
      </c>
      <c r="P370" s="19"/>
      <c r="Q370" s="37"/>
      <c r="R370" s="38">
        <f t="shared" ref="R370:R379" si="67">IF(D370&gt;0,((E370-D370)/D370),"")</f>
        <v>0.64908029518669452</v>
      </c>
      <c r="S370" s="38">
        <f t="shared" ref="S370:S433" si="68">IF(E370&gt;0,((F370-E370)/E370),"")</f>
        <v>0.12874031525514293</v>
      </c>
      <c r="T370" s="38">
        <f t="shared" ref="T370:T433" si="69">IF(F370&gt;0,((G370-F370)/F370),"")</f>
        <v>0.12917541939110624</v>
      </c>
      <c r="U370" s="38">
        <f t="shared" ref="U370:U433" si="70">IF(G370&gt;0,((H370-G370)/G370),"")</f>
        <v>0.13425913795362243</v>
      </c>
      <c r="V370" s="38">
        <f t="shared" ref="V370:V433" si="71">IF(H370&gt;0,((I370-H370)/H370),"")</f>
        <v>-3.7261197994871674E-2</v>
      </c>
      <c r="W370" s="38">
        <f t="shared" ref="W370:W433" si="72">IF(I370&gt;0,((J370-I370)/I370),"")</f>
        <v>7.3135617621652743E-2</v>
      </c>
      <c r="X370" s="38">
        <f t="shared" ref="X370:X433" si="73">IF(J370&gt;0,((K370-J370)/J370),"")</f>
        <v>-0.12107593238529649</v>
      </c>
      <c r="Y370" s="38">
        <f t="shared" ref="Y370:Y433" si="74">IF(K370&gt;0,((L370-K370)/K370),"")</f>
        <v>0.19975069322546998</v>
      </c>
      <c r="Z370" s="38">
        <f t="shared" ref="Z370:Z433" si="75">IF(L370&gt;0,((M370-L370)/L370),"")</f>
        <v>8.8272089226267461E-2</v>
      </c>
      <c r="AA370" s="38">
        <f t="shared" ref="AA370:AA433" si="76">IF(M370&gt;0,((N370-M370)/M370),"")</f>
        <v>9.0600888473228898E-3</v>
      </c>
      <c r="AB370" s="45">
        <f>(N370-D370)/D370</f>
        <v>1.8521312919925101</v>
      </c>
      <c r="AC370" s="48"/>
    </row>
    <row r="371" spans="2:29" ht="12.75" x14ac:dyDescent="0.2">
      <c r="B371" s="61" t="s">
        <v>16</v>
      </c>
      <c r="C371" s="20" t="s">
        <v>72</v>
      </c>
      <c r="D371" s="11">
        <v>422</v>
      </c>
      <c r="E371" s="12">
        <v>610</v>
      </c>
      <c r="F371" s="12">
        <v>659</v>
      </c>
      <c r="G371" s="12">
        <v>891</v>
      </c>
      <c r="H371" s="12">
        <v>1122</v>
      </c>
      <c r="I371" s="12">
        <v>1029</v>
      </c>
      <c r="J371" s="12">
        <v>1095</v>
      </c>
      <c r="K371" s="12">
        <v>730</v>
      </c>
      <c r="L371" s="12">
        <v>686</v>
      </c>
      <c r="M371" s="12">
        <v>739</v>
      </c>
      <c r="N371" s="12">
        <v>819</v>
      </c>
      <c r="O371" s="13">
        <v>8802</v>
      </c>
      <c r="Q371" s="39"/>
      <c r="R371" s="40">
        <f t="shared" si="67"/>
        <v>0.44549763033175355</v>
      </c>
      <c r="S371" s="40">
        <f t="shared" ref="S371:S379" si="77">IF(E371&gt;0,((F371-E371)/E371),"")</f>
        <v>8.0327868852459017E-2</v>
      </c>
      <c r="T371" s="40">
        <f t="shared" si="69"/>
        <v>0.35204855842185129</v>
      </c>
      <c r="U371" s="40">
        <f t="shared" si="70"/>
        <v>0.25925925925925924</v>
      </c>
      <c r="V371" s="40">
        <f t="shared" si="71"/>
        <v>-8.2887700534759357E-2</v>
      </c>
      <c r="W371" s="40">
        <f t="shared" si="72"/>
        <v>6.4139941690962099E-2</v>
      </c>
      <c r="X371" s="40">
        <f t="shared" si="73"/>
        <v>-0.33333333333333331</v>
      </c>
      <c r="Y371" s="40">
        <f t="shared" si="74"/>
        <v>-6.0273972602739728E-2</v>
      </c>
      <c r="Z371" s="40">
        <f t="shared" si="75"/>
        <v>7.7259475218658891E-2</v>
      </c>
      <c r="AA371" s="40">
        <f t="shared" si="76"/>
        <v>0.10825439783491204</v>
      </c>
      <c r="AB371" s="46">
        <f>(N371-D371)/D371</f>
        <v>0.94075829383886256</v>
      </c>
      <c r="AC371" s="48" t="str">
        <f t="shared" ref="AC371:AC379" si="78">+C371</f>
        <v>127  Trinidad</v>
      </c>
    </row>
    <row r="372" spans="2:29" ht="12.75" x14ac:dyDescent="0.2">
      <c r="B372" s="62"/>
      <c r="C372" s="20" t="s">
        <v>66</v>
      </c>
      <c r="D372" s="11">
        <v>27</v>
      </c>
      <c r="E372" s="12">
        <v>48</v>
      </c>
      <c r="F372" s="12">
        <v>166</v>
      </c>
      <c r="G372" s="12">
        <v>195</v>
      </c>
      <c r="H372" s="12">
        <v>231</v>
      </c>
      <c r="I372" s="12">
        <v>398</v>
      </c>
      <c r="J372" s="12">
        <v>380</v>
      </c>
      <c r="K372" s="12">
        <v>451</v>
      </c>
      <c r="L372" s="12">
        <v>354</v>
      </c>
      <c r="M372" s="12">
        <v>308</v>
      </c>
      <c r="N372" s="12">
        <v>341</v>
      </c>
      <c r="O372" s="13">
        <v>2899</v>
      </c>
      <c r="Q372" s="39"/>
      <c r="R372" s="40">
        <f t="shared" si="67"/>
        <v>0.77777777777777779</v>
      </c>
      <c r="S372" s="40">
        <f t="shared" si="77"/>
        <v>2.4583333333333335</v>
      </c>
      <c r="T372" s="40">
        <f t="shared" si="69"/>
        <v>0.1746987951807229</v>
      </c>
      <c r="U372" s="40">
        <f t="shared" si="70"/>
        <v>0.18461538461538463</v>
      </c>
      <c r="V372" s="40">
        <f t="shared" si="71"/>
        <v>0.72294372294372289</v>
      </c>
      <c r="W372" s="40">
        <f t="shared" si="72"/>
        <v>-4.5226130653266333E-2</v>
      </c>
      <c r="X372" s="40">
        <f t="shared" si="73"/>
        <v>0.18684210526315789</v>
      </c>
      <c r="Y372" s="40">
        <f t="shared" si="74"/>
        <v>-0.21507760532150777</v>
      </c>
      <c r="Z372" s="40">
        <f t="shared" si="75"/>
        <v>-0.12994350282485875</v>
      </c>
      <c r="AA372" s="40">
        <f t="shared" si="76"/>
        <v>0.10714285714285714</v>
      </c>
      <c r="AB372" s="46">
        <f>(N372-D372)/D372</f>
        <v>11.62962962962963</v>
      </c>
      <c r="AC372" s="48" t="str">
        <f t="shared" si="78"/>
        <v>88  Riberalta</v>
      </c>
    </row>
    <row r="373" spans="2:29" ht="12.75" x14ac:dyDescent="0.2">
      <c r="B373" s="62"/>
      <c r="C373" s="20" t="s">
        <v>64</v>
      </c>
      <c r="D373" s="11">
        <v>3</v>
      </c>
      <c r="E373" s="12">
        <v>8</v>
      </c>
      <c r="F373" s="12">
        <v>26</v>
      </c>
      <c r="G373" s="12">
        <v>75</v>
      </c>
      <c r="H373" s="12">
        <v>195</v>
      </c>
      <c r="I373" s="12">
        <v>209</v>
      </c>
      <c r="J373" s="12">
        <v>192</v>
      </c>
      <c r="K373" s="12">
        <v>246</v>
      </c>
      <c r="L373" s="12">
        <v>210</v>
      </c>
      <c r="M373" s="12">
        <v>167</v>
      </c>
      <c r="N373" s="12">
        <v>135</v>
      </c>
      <c r="O373" s="13">
        <v>1466</v>
      </c>
      <c r="Q373" s="39"/>
      <c r="R373" s="40">
        <f t="shared" si="67"/>
        <v>1.6666666666666667</v>
      </c>
      <c r="S373" s="40">
        <f t="shared" si="77"/>
        <v>2.25</v>
      </c>
      <c r="T373" s="40">
        <f t="shared" si="69"/>
        <v>1.8846153846153846</v>
      </c>
      <c r="U373" s="40">
        <f t="shared" si="70"/>
        <v>1.6</v>
      </c>
      <c r="V373" s="40">
        <f t="shared" si="71"/>
        <v>7.179487179487179E-2</v>
      </c>
      <c r="W373" s="40">
        <f t="shared" si="72"/>
        <v>-8.1339712918660281E-2</v>
      </c>
      <c r="X373" s="40">
        <f t="shared" si="73"/>
        <v>0.28125</v>
      </c>
      <c r="Y373" s="40">
        <f t="shared" si="74"/>
        <v>-0.14634146341463414</v>
      </c>
      <c r="Z373" s="40">
        <f t="shared" si="75"/>
        <v>-0.20476190476190476</v>
      </c>
      <c r="AA373" s="40">
        <f t="shared" si="76"/>
        <v>-0.19161676646706588</v>
      </c>
      <c r="AB373" s="46">
        <f>(N373-D373)/D373</f>
        <v>44</v>
      </c>
      <c r="AC373" s="48" t="str">
        <f t="shared" si="78"/>
        <v>47  Guayaramerín</v>
      </c>
    </row>
    <row r="374" spans="2:29" ht="12.75" x14ac:dyDescent="0.2">
      <c r="B374" s="62"/>
      <c r="C374" s="20" t="s">
        <v>67</v>
      </c>
      <c r="D374" s="11"/>
      <c r="E374" s="12"/>
      <c r="F374" s="12">
        <v>2</v>
      </c>
      <c r="G374" s="12">
        <v>26</v>
      </c>
      <c r="H374" s="12">
        <v>41</v>
      </c>
      <c r="I374" s="12">
        <v>73</v>
      </c>
      <c r="J374" s="12">
        <v>149</v>
      </c>
      <c r="K374" s="12">
        <v>159</v>
      </c>
      <c r="L374" s="12">
        <v>161</v>
      </c>
      <c r="M374" s="12">
        <v>187</v>
      </c>
      <c r="N374" s="12">
        <v>96</v>
      </c>
      <c r="O374" s="13">
        <v>894</v>
      </c>
      <c r="Q374" s="39"/>
      <c r="R374" s="40" t="str">
        <f t="shared" si="67"/>
        <v/>
      </c>
      <c r="S374" s="40" t="str">
        <f t="shared" si="77"/>
        <v/>
      </c>
      <c r="T374" s="40">
        <f t="shared" si="69"/>
        <v>12</v>
      </c>
      <c r="U374" s="40">
        <f t="shared" si="70"/>
        <v>0.57692307692307687</v>
      </c>
      <c r="V374" s="40">
        <f t="shared" si="71"/>
        <v>0.78048780487804881</v>
      </c>
      <c r="W374" s="40">
        <f t="shared" si="72"/>
        <v>1.0410958904109588</v>
      </c>
      <c r="X374" s="40">
        <f t="shared" si="73"/>
        <v>6.7114093959731544E-2</v>
      </c>
      <c r="Y374" s="40">
        <f t="shared" si="74"/>
        <v>1.2578616352201259E-2</v>
      </c>
      <c r="Z374" s="40">
        <f t="shared" si="75"/>
        <v>0.16149068322981366</v>
      </c>
      <c r="AA374" s="40">
        <f t="shared" si="76"/>
        <v>-0.48663101604278075</v>
      </c>
      <c r="AB374" s="46">
        <f>(N374-F374)/F374</f>
        <v>47</v>
      </c>
      <c r="AC374" s="48" t="str">
        <f t="shared" si="78"/>
        <v>90  Rurrenabaque</v>
      </c>
    </row>
    <row r="375" spans="2:29" ht="12.75" x14ac:dyDescent="0.2">
      <c r="B375" s="62"/>
      <c r="C375" s="20" t="s">
        <v>68</v>
      </c>
      <c r="D375" s="11">
        <v>1</v>
      </c>
      <c r="E375" s="12">
        <v>16</v>
      </c>
      <c r="F375" s="12">
        <v>11</v>
      </c>
      <c r="G375" s="12">
        <v>43</v>
      </c>
      <c r="H375" s="12">
        <v>52</v>
      </c>
      <c r="I375" s="12">
        <v>138</v>
      </c>
      <c r="J375" s="12">
        <v>148</v>
      </c>
      <c r="K375" s="12">
        <v>89</v>
      </c>
      <c r="L375" s="12">
        <v>106</v>
      </c>
      <c r="M375" s="12">
        <v>125</v>
      </c>
      <c r="N375" s="12">
        <v>92</v>
      </c>
      <c r="O375" s="13">
        <v>821</v>
      </c>
      <c r="Q375" s="39"/>
      <c r="R375" s="40">
        <f t="shared" si="67"/>
        <v>15</v>
      </c>
      <c r="S375" s="40">
        <f t="shared" si="77"/>
        <v>-0.3125</v>
      </c>
      <c r="T375" s="40">
        <f t="shared" si="69"/>
        <v>2.9090909090909092</v>
      </c>
      <c r="U375" s="40">
        <f t="shared" si="70"/>
        <v>0.20930232558139536</v>
      </c>
      <c r="V375" s="40">
        <f t="shared" si="71"/>
        <v>1.6538461538461537</v>
      </c>
      <c r="W375" s="40">
        <f t="shared" si="72"/>
        <v>7.2463768115942032E-2</v>
      </c>
      <c r="X375" s="40">
        <f t="shared" si="73"/>
        <v>-0.39864864864864863</v>
      </c>
      <c r="Y375" s="40">
        <f t="shared" si="74"/>
        <v>0.19101123595505617</v>
      </c>
      <c r="Z375" s="40">
        <f t="shared" si="75"/>
        <v>0.17924528301886791</v>
      </c>
      <c r="AA375" s="40">
        <f t="shared" si="76"/>
        <v>-0.26400000000000001</v>
      </c>
      <c r="AB375" s="46">
        <f>(N375-D375)/D375</f>
        <v>91</v>
      </c>
      <c r="AC375" s="48" t="str">
        <f t="shared" si="78"/>
        <v>96  San Borja</v>
      </c>
    </row>
    <row r="376" spans="2:29" ht="12.75" x14ac:dyDescent="0.2">
      <c r="B376" s="62"/>
      <c r="C376" s="20" t="s">
        <v>71</v>
      </c>
      <c r="D376" s="11">
        <v>2</v>
      </c>
      <c r="E376" s="12">
        <v>3</v>
      </c>
      <c r="F376" s="12">
        <v>14</v>
      </c>
      <c r="G376" s="12">
        <v>17</v>
      </c>
      <c r="H376" s="12">
        <v>46</v>
      </c>
      <c r="I376" s="12">
        <v>47</v>
      </c>
      <c r="J376" s="12">
        <v>59</v>
      </c>
      <c r="K376" s="12">
        <v>55</v>
      </c>
      <c r="L376" s="12">
        <v>79</v>
      </c>
      <c r="M376" s="12">
        <v>76</v>
      </c>
      <c r="N376" s="12">
        <v>73</v>
      </c>
      <c r="O376" s="13">
        <v>471</v>
      </c>
      <c r="Q376" s="39"/>
      <c r="R376" s="40">
        <f t="shared" si="67"/>
        <v>0.5</v>
      </c>
      <c r="S376" s="40">
        <f t="shared" si="77"/>
        <v>3.6666666666666665</v>
      </c>
      <c r="T376" s="40">
        <f t="shared" si="69"/>
        <v>0.21428571428571427</v>
      </c>
      <c r="U376" s="40">
        <f t="shared" si="70"/>
        <v>1.7058823529411764</v>
      </c>
      <c r="V376" s="40">
        <f t="shared" si="71"/>
        <v>2.1739130434782608E-2</v>
      </c>
      <c r="W376" s="40">
        <f t="shared" si="72"/>
        <v>0.25531914893617019</v>
      </c>
      <c r="X376" s="40">
        <f t="shared" si="73"/>
        <v>-6.7796610169491525E-2</v>
      </c>
      <c r="Y376" s="40">
        <f t="shared" si="74"/>
        <v>0.43636363636363634</v>
      </c>
      <c r="Z376" s="40">
        <f t="shared" si="75"/>
        <v>-3.7974683544303799E-2</v>
      </c>
      <c r="AA376" s="40">
        <f t="shared" si="76"/>
        <v>-3.9473684210526314E-2</v>
      </c>
      <c r="AB376" s="46">
        <f>(N376-D376)/D376</f>
        <v>35.5</v>
      </c>
      <c r="AC376" s="48" t="str">
        <f t="shared" si="78"/>
        <v>106  Santa Ana</v>
      </c>
    </row>
    <row r="377" spans="2:29" ht="12.75" x14ac:dyDescent="0.2">
      <c r="B377" s="62"/>
      <c r="C377" s="20" t="s">
        <v>69</v>
      </c>
      <c r="D377" s="11"/>
      <c r="E377" s="12">
        <v>9</v>
      </c>
      <c r="F377" s="12">
        <v>35</v>
      </c>
      <c r="G377" s="12">
        <v>21</v>
      </c>
      <c r="H377" s="12">
        <v>74</v>
      </c>
      <c r="I377" s="12">
        <v>10</v>
      </c>
      <c r="J377" s="12">
        <v>42</v>
      </c>
      <c r="K377" s="12">
        <v>24</v>
      </c>
      <c r="L377" s="12">
        <v>39</v>
      </c>
      <c r="M377" s="12">
        <v>35</v>
      </c>
      <c r="N377" s="12">
        <v>0</v>
      </c>
      <c r="O377" s="13">
        <v>289</v>
      </c>
      <c r="Q377" s="39"/>
      <c r="R377" s="40" t="str">
        <f t="shared" si="67"/>
        <v/>
      </c>
      <c r="S377" s="40">
        <f t="shared" si="77"/>
        <v>2.8888888888888888</v>
      </c>
      <c r="T377" s="40">
        <f t="shared" si="69"/>
        <v>-0.4</v>
      </c>
      <c r="U377" s="40">
        <f t="shared" si="70"/>
        <v>2.5238095238095237</v>
      </c>
      <c r="V377" s="40">
        <f t="shared" si="71"/>
        <v>-0.86486486486486491</v>
      </c>
      <c r="W377" s="40">
        <f t="shared" si="72"/>
        <v>3.2</v>
      </c>
      <c r="X377" s="40">
        <f t="shared" si="73"/>
        <v>-0.42857142857142855</v>
      </c>
      <c r="Y377" s="40">
        <f t="shared" si="74"/>
        <v>0.625</v>
      </c>
      <c r="Z377" s="40">
        <f t="shared" si="75"/>
        <v>-0.10256410256410256</v>
      </c>
      <c r="AA377" s="40">
        <f t="shared" si="76"/>
        <v>-1</v>
      </c>
      <c r="AB377" s="46">
        <f>(N377-E377)/E377</f>
        <v>-1</v>
      </c>
      <c r="AC377" s="48" t="str">
        <f t="shared" si="78"/>
        <v>97  San Ignacio de Moxos</v>
      </c>
    </row>
    <row r="378" spans="2:29" ht="12.75" x14ac:dyDescent="0.2">
      <c r="B378" s="62"/>
      <c r="C378" s="20" t="s">
        <v>70</v>
      </c>
      <c r="D378" s="11">
        <v>1</v>
      </c>
      <c r="E378" s="12">
        <v>3</v>
      </c>
      <c r="F378" s="12">
        <v>5</v>
      </c>
      <c r="G378" s="12">
        <v>6</v>
      </c>
      <c r="H378" s="12">
        <v>3</v>
      </c>
      <c r="I378" s="12">
        <v>3</v>
      </c>
      <c r="J378" s="12">
        <v>40</v>
      </c>
      <c r="K378" s="12">
        <v>33</v>
      </c>
      <c r="L378" s="12">
        <v>65</v>
      </c>
      <c r="M378" s="12">
        <v>67</v>
      </c>
      <c r="N378" s="12">
        <v>23</v>
      </c>
      <c r="O378" s="13">
        <v>249</v>
      </c>
      <c r="Q378" s="39"/>
      <c r="R378" s="40">
        <f t="shared" si="67"/>
        <v>2</v>
      </c>
      <c r="S378" s="40">
        <f t="shared" si="77"/>
        <v>0.66666666666666663</v>
      </c>
      <c r="T378" s="40">
        <f t="shared" si="69"/>
        <v>0.2</v>
      </c>
      <c r="U378" s="40">
        <f t="shared" si="70"/>
        <v>-0.5</v>
      </c>
      <c r="V378" s="40">
        <f t="shared" si="71"/>
        <v>0</v>
      </c>
      <c r="W378" s="40">
        <f t="shared" si="72"/>
        <v>12.333333333333334</v>
      </c>
      <c r="X378" s="40">
        <f t="shared" si="73"/>
        <v>-0.17499999999999999</v>
      </c>
      <c r="Y378" s="40">
        <f t="shared" si="74"/>
        <v>0.96969696969696972</v>
      </c>
      <c r="Z378" s="40">
        <f t="shared" si="75"/>
        <v>3.0769230769230771E-2</v>
      </c>
      <c r="AA378" s="40">
        <f t="shared" si="76"/>
        <v>-0.65671641791044777</v>
      </c>
      <c r="AB378" s="46">
        <f>(N378-D378)/D378</f>
        <v>22</v>
      </c>
      <c r="AC378" s="48" t="str">
        <f t="shared" si="78"/>
        <v>99  San Joaquín</v>
      </c>
    </row>
    <row r="379" spans="2:29" ht="13.5" thickBot="1" x14ac:dyDescent="0.25">
      <c r="B379" s="62"/>
      <c r="C379" s="20" t="s">
        <v>65</v>
      </c>
      <c r="D379" s="11"/>
      <c r="E379" s="12"/>
      <c r="F379" s="12"/>
      <c r="G379" s="12"/>
      <c r="H379" s="12"/>
      <c r="I379" s="12"/>
      <c r="J379" s="12"/>
      <c r="K379" s="12"/>
      <c r="L379" s="12"/>
      <c r="M379" s="12"/>
      <c r="N379" s="12">
        <v>43</v>
      </c>
      <c r="O379" s="13">
        <v>43</v>
      </c>
      <c r="Q379" s="41"/>
      <c r="R379" s="42" t="str">
        <f t="shared" si="67"/>
        <v/>
      </c>
      <c r="S379" s="42" t="str">
        <f t="shared" si="77"/>
        <v/>
      </c>
      <c r="T379" s="42" t="str">
        <f t="shared" si="69"/>
        <v/>
      </c>
      <c r="U379" s="42" t="str">
        <f t="shared" si="70"/>
        <v/>
      </c>
      <c r="V379" s="42" t="str">
        <f t="shared" si="71"/>
        <v/>
      </c>
      <c r="W379" s="42" t="str">
        <f t="shared" si="72"/>
        <v/>
      </c>
      <c r="X379" s="42" t="str">
        <f t="shared" si="73"/>
        <v/>
      </c>
      <c r="Y379" s="42" t="str">
        <f t="shared" si="74"/>
        <v/>
      </c>
      <c r="Z379" s="42" t="str">
        <f t="shared" si="75"/>
        <v/>
      </c>
      <c r="AA379" s="42" t="str">
        <f t="shared" si="76"/>
        <v/>
      </c>
      <c r="AB379" s="47" t="e">
        <f>(N379-D379)/D379</f>
        <v>#DIV/0!</v>
      </c>
      <c r="AC379" s="48" t="str">
        <f t="shared" si="78"/>
        <v>87  Reyes</v>
      </c>
    </row>
    <row r="380" spans="2:29" ht="12.75" x14ac:dyDescent="0.2">
      <c r="B380" s="61" t="s">
        <v>17</v>
      </c>
      <c r="C380" s="20" t="s">
        <v>87</v>
      </c>
      <c r="D380" s="11">
        <v>1707</v>
      </c>
      <c r="E380" s="12">
        <v>2767</v>
      </c>
      <c r="F380" s="12">
        <v>2165</v>
      </c>
      <c r="G380" s="12">
        <v>2347</v>
      </c>
      <c r="H380" s="12">
        <v>1922</v>
      </c>
      <c r="I380" s="12">
        <v>1584</v>
      </c>
      <c r="J380" s="12">
        <v>1411</v>
      </c>
      <c r="K380" s="12">
        <v>1261</v>
      </c>
      <c r="L380" s="12">
        <v>1996</v>
      </c>
      <c r="M380" s="12">
        <v>1900</v>
      </c>
      <c r="N380" s="12">
        <v>1959</v>
      </c>
      <c r="O380" s="13">
        <v>21019</v>
      </c>
      <c r="Q380" s="43"/>
      <c r="R380" s="44">
        <f t="shared" ref="R380:R433" si="79">IF(D380&gt;0,((E380-D380)/D380),"")</f>
        <v>0.62097246631517278</v>
      </c>
      <c r="S380" s="44">
        <f t="shared" si="68"/>
        <v>-0.21756414889772316</v>
      </c>
      <c r="T380" s="44">
        <f t="shared" si="69"/>
        <v>8.406466512702078E-2</v>
      </c>
      <c r="U380" s="44">
        <f t="shared" si="70"/>
        <v>-0.18108223263740947</v>
      </c>
      <c r="V380" s="44">
        <f t="shared" si="71"/>
        <v>-0.17585848074921956</v>
      </c>
      <c r="W380" s="44">
        <f t="shared" si="72"/>
        <v>-0.10921717171717171</v>
      </c>
      <c r="X380" s="44">
        <f t="shared" si="73"/>
        <v>-0.10630758327427356</v>
      </c>
      <c r="Y380" s="44">
        <f t="shared" si="74"/>
        <v>0.58287073750991281</v>
      </c>
      <c r="Z380" s="44">
        <f t="shared" si="75"/>
        <v>-4.8096192384769539E-2</v>
      </c>
      <c r="AA380" s="44">
        <f t="shared" si="76"/>
        <v>3.105263157894737E-2</v>
      </c>
      <c r="AB380" s="45">
        <f t="shared" ref="AB380:AB434" si="80">(N380-D380)/D380</f>
        <v>0.14762741652021089</v>
      </c>
      <c r="AC380" s="48" t="str">
        <f t="shared" ref="AC380:AC435" si="81">+C380</f>
        <v>115  Sucre</v>
      </c>
    </row>
    <row r="381" spans="2:29" ht="12.75" x14ac:dyDescent="0.2">
      <c r="B381" s="62"/>
      <c r="C381" s="20" t="s">
        <v>81</v>
      </c>
      <c r="D381" s="11"/>
      <c r="E381" s="12">
        <v>3</v>
      </c>
      <c r="F381" s="12">
        <v>4</v>
      </c>
      <c r="G381" s="12">
        <v>3</v>
      </c>
      <c r="H381" s="12">
        <v>58</v>
      </c>
      <c r="I381" s="12">
        <v>53</v>
      </c>
      <c r="J381" s="12">
        <v>87</v>
      </c>
      <c r="K381" s="12">
        <v>168</v>
      </c>
      <c r="L381" s="12">
        <v>158</v>
      </c>
      <c r="M381" s="12">
        <v>171</v>
      </c>
      <c r="N381" s="12">
        <v>116</v>
      </c>
      <c r="O381" s="13">
        <v>821</v>
      </c>
      <c r="Q381" s="39"/>
      <c r="R381" s="40" t="str">
        <f t="shared" si="79"/>
        <v/>
      </c>
      <c r="S381" s="40">
        <f t="shared" si="68"/>
        <v>0.33333333333333331</v>
      </c>
      <c r="T381" s="40">
        <f t="shared" si="69"/>
        <v>-0.25</v>
      </c>
      <c r="U381" s="40">
        <f t="shared" si="70"/>
        <v>18.333333333333332</v>
      </c>
      <c r="V381" s="40">
        <f t="shared" si="71"/>
        <v>-8.6206896551724144E-2</v>
      </c>
      <c r="W381" s="40">
        <f t="shared" si="72"/>
        <v>0.64150943396226412</v>
      </c>
      <c r="X381" s="40">
        <f t="shared" si="73"/>
        <v>0.93103448275862066</v>
      </c>
      <c r="Y381" s="40">
        <f t="shared" si="74"/>
        <v>-5.9523809523809521E-2</v>
      </c>
      <c r="Z381" s="40">
        <f t="shared" si="75"/>
        <v>8.2278481012658222E-2</v>
      </c>
      <c r="AA381" s="40">
        <f t="shared" si="76"/>
        <v>-0.32163742690058478</v>
      </c>
      <c r="AB381" s="46">
        <f>(N381-E381)/E381</f>
        <v>37.666666666666664</v>
      </c>
      <c r="AC381" s="48" t="str">
        <f t="shared" si="81"/>
        <v>63  Monteagudo</v>
      </c>
    </row>
    <row r="382" spans="2:29" ht="12.75" x14ac:dyDescent="0.2">
      <c r="B382" s="62"/>
      <c r="C382" s="20" t="s">
        <v>88</v>
      </c>
      <c r="D382" s="11"/>
      <c r="E382" s="12">
        <v>26</v>
      </c>
      <c r="F382" s="12">
        <v>58</v>
      </c>
      <c r="G382" s="12">
        <v>77</v>
      </c>
      <c r="H382" s="12">
        <v>43</v>
      </c>
      <c r="I382" s="12">
        <v>39</v>
      </c>
      <c r="J382" s="12">
        <v>28</v>
      </c>
      <c r="K382" s="12">
        <v>47</v>
      </c>
      <c r="L382" s="12">
        <v>49</v>
      </c>
      <c r="M382" s="12">
        <v>33</v>
      </c>
      <c r="N382" s="12">
        <v>38</v>
      </c>
      <c r="O382" s="13">
        <v>438</v>
      </c>
      <c r="Q382" s="39"/>
      <c r="R382" s="40" t="str">
        <f t="shared" si="79"/>
        <v/>
      </c>
      <c r="S382" s="40">
        <f t="shared" si="68"/>
        <v>1.2307692307692308</v>
      </c>
      <c r="T382" s="40">
        <f t="shared" si="69"/>
        <v>0.32758620689655171</v>
      </c>
      <c r="U382" s="40">
        <f t="shared" si="70"/>
        <v>-0.44155844155844154</v>
      </c>
      <c r="V382" s="40">
        <f t="shared" si="71"/>
        <v>-9.3023255813953487E-2</v>
      </c>
      <c r="W382" s="40">
        <f t="shared" si="72"/>
        <v>-0.28205128205128205</v>
      </c>
      <c r="X382" s="40">
        <f t="shared" si="73"/>
        <v>0.6785714285714286</v>
      </c>
      <c r="Y382" s="40">
        <f t="shared" si="74"/>
        <v>4.2553191489361701E-2</v>
      </c>
      <c r="Z382" s="40">
        <f t="shared" si="75"/>
        <v>-0.32653061224489793</v>
      </c>
      <c r="AA382" s="40">
        <f t="shared" si="76"/>
        <v>0.15151515151515152</v>
      </c>
      <c r="AB382" s="46">
        <f>(N382-E382)/E382</f>
        <v>0.46153846153846156</v>
      </c>
      <c r="AC382" s="48" t="str">
        <f t="shared" si="81"/>
        <v>117  Tarabuco</v>
      </c>
    </row>
    <row r="383" spans="2:29" ht="12.75" x14ac:dyDescent="0.2">
      <c r="B383" s="62"/>
      <c r="C383" s="20" t="s">
        <v>75</v>
      </c>
      <c r="D383" s="11"/>
      <c r="E383" s="12"/>
      <c r="F383" s="12">
        <v>5</v>
      </c>
      <c r="G383" s="12">
        <v>44</v>
      </c>
      <c r="H383" s="12">
        <v>56</v>
      </c>
      <c r="I383" s="12">
        <v>33</v>
      </c>
      <c r="J383" s="12">
        <v>63</v>
      </c>
      <c r="K383" s="12">
        <v>35</v>
      </c>
      <c r="L383" s="12">
        <v>48</v>
      </c>
      <c r="M383" s="12">
        <v>57</v>
      </c>
      <c r="N383" s="12">
        <v>35</v>
      </c>
      <c r="O383" s="13">
        <v>376</v>
      </c>
      <c r="Q383" s="39"/>
      <c r="R383" s="40" t="str">
        <f t="shared" si="79"/>
        <v/>
      </c>
      <c r="S383" s="40" t="str">
        <f t="shared" si="68"/>
        <v/>
      </c>
      <c r="T383" s="40">
        <f t="shared" si="69"/>
        <v>7.8</v>
      </c>
      <c r="U383" s="40">
        <f t="shared" si="70"/>
        <v>0.27272727272727271</v>
      </c>
      <c r="V383" s="40">
        <f t="shared" si="71"/>
        <v>-0.4107142857142857</v>
      </c>
      <c r="W383" s="40">
        <f t="shared" si="72"/>
        <v>0.90909090909090906</v>
      </c>
      <c r="X383" s="40">
        <f t="shared" si="73"/>
        <v>-0.44444444444444442</v>
      </c>
      <c r="Y383" s="40">
        <f t="shared" si="74"/>
        <v>0.37142857142857144</v>
      </c>
      <c r="Z383" s="40">
        <f t="shared" si="75"/>
        <v>0.1875</v>
      </c>
      <c r="AA383" s="40">
        <f t="shared" si="76"/>
        <v>-0.38596491228070173</v>
      </c>
      <c r="AB383" s="46">
        <f>(N383-F383)/F383</f>
        <v>6</v>
      </c>
      <c r="AC383" s="48" t="str">
        <f t="shared" si="81"/>
        <v>13  Camargo</v>
      </c>
    </row>
    <row r="384" spans="2:29" ht="12.75" x14ac:dyDescent="0.2">
      <c r="B384" s="62"/>
      <c r="C384" s="20" t="s">
        <v>84</v>
      </c>
      <c r="D384" s="11"/>
      <c r="E384" s="12"/>
      <c r="F384" s="12"/>
      <c r="G384" s="12">
        <v>31</v>
      </c>
      <c r="H384" s="12">
        <v>50</v>
      </c>
      <c r="I384" s="12">
        <v>48</v>
      </c>
      <c r="J384" s="12">
        <v>35</v>
      </c>
      <c r="K384" s="12">
        <v>26</v>
      </c>
      <c r="L384" s="12">
        <v>48</v>
      </c>
      <c r="M384" s="12">
        <v>54</v>
      </c>
      <c r="N384" s="12">
        <v>59</v>
      </c>
      <c r="O384" s="13">
        <v>351</v>
      </c>
      <c r="Q384" s="39"/>
      <c r="R384" s="40" t="str">
        <f t="shared" si="79"/>
        <v/>
      </c>
      <c r="S384" s="40" t="str">
        <f t="shared" si="68"/>
        <v/>
      </c>
      <c r="T384" s="40" t="str">
        <f t="shared" si="69"/>
        <v/>
      </c>
      <c r="U384" s="40">
        <f t="shared" si="70"/>
        <v>0.61290322580645162</v>
      </c>
      <c r="V384" s="40">
        <f t="shared" si="71"/>
        <v>-0.04</v>
      </c>
      <c r="W384" s="40">
        <f t="shared" si="72"/>
        <v>-0.27083333333333331</v>
      </c>
      <c r="X384" s="40">
        <f t="shared" si="73"/>
        <v>-0.25714285714285712</v>
      </c>
      <c r="Y384" s="40">
        <f t="shared" si="74"/>
        <v>0.84615384615384615</v>
      </c>
      <c r="Z384" s="40">
        <f t="shared" si="75"/>
        <v>0.125</v>
      </c>
      <c r="AA384" s="40">
        <f t="shared" si="76"/>
        <v>9.2592592592592587E-2</v>
      </c>
      <c r="AB384" s="46">
        <f>(N384-G384)/G384</f>
        <v>0.90322580645161288</v>
      </c>
      <c r="AC384" s="48" t="str">
        <f t="shared" si="81"/>
        <v>102  San Lucas</v>
      </c>
    </row>
    <row r="385" spans="2:29" ht="12.75" x14ac:dyDescent="0.2">
      <c r="B385" s="62"/>
      <c r="C385" s="20" t="s">
        <v>77</v>
      </c>
      <c r="D385" s="11">
        <v>2</v>
      </c>
      <c r="E385" s="12">
        <v>3</v>
      </c>
      <c r="F385" s="12">
        <v>4</v>
      </c>
      <c r="G385" s="12">
        <v>9</v>
      </c>
      <c r="H385" s="12">
        <v>13</v>
      </c>
      <c r="I385" s="12">
        <v>11</v>
      </c>
      <c r="J385" s="12">
        <v>82</v>
      </c>
      <c r="K385" s="12">
        <v>23</v>
      </c>
      <c r="L385" s="12">
        <v>19</v>
      </c>
      <c r="M385" s="12">
        <v>46</v>
      </c>
      <c r="N385" s="12">
        <v>29</v>
      </c>
      <c r="O385" s="13">
        <v>241</v>
      </c>
      <c r="Q385" s="39"/>
      <c r="R385" s="40">
        <f t="shared" si="79"/>
        <v>0.5</v>
      </c>
      <c r="S385" s="40">
        <f t="shared" si="68"/>
        <v>0.33333333333333331</v>
      </c>
      <c r="T385" s="40">
        <f t="shared" si="69"/>
        <v>1.25</v>
      </c>
      <c r="U385" s="40">
        <f t="shared" si="70"/>
        <v>0.44444444444444442</v>
      </c>
      <c r="V385" s="40">
        <f t="shared" si="71"/>
        <v>-0.15384615384615385</v>
      </c>
      <c r="W385" s="40">
        <f t="shared" si="72"/>
        <v>6.4545454545454541</v>
      </c>
      <c r="X385" s="40">
        <f t="shared" si="73"/>
        <v>-0.71951219512195119</v>
      </c>
      <c r="Y385" s="40">
        <f t="shared" si="74"/>
        <v>-0.17391304347826086</v>
      </c>
      <c r="Z385" s="40">
        <f t="shared" si="75"/>
        <v>1.4210526315789473</v>
      </c>
      <c r="AA385" s="40">
        <f t="shared" si="76"/>
        <v>-0.36956521739130432</v>
      </c>
      <c r="AB385" s="46">
        <f t="shared" si="80"/>
        <v>13.5</v>
      </c>
      <c r="AC385" s="48" t="str">
        <f t="shared" si="81"/>
        <v>38  Culpina</v>
      </c>
    </row>
    <row r="386" spans="2:29" ht="12.75" x14ac:dyDescent="0.2">
      <c r="B386" s="62"/>
      <c r="C386" s="20" t="s">
        <v>92</v>
      </c>
      <c r="D386" s="11"/>
      <c r="E386" s="12">
        <v>3</v>
      </c>
      <c r="F386" s="12">
        <v>3</v>
      </c>
      <c r="G386" s="12">
        <v>3</v>
      </c>
      <c r="H386" s="12">
        <v>6</v>
      </c>
      <c r="I386" s="12">
        <v>24</v>
      </c>
      <c r="J386" s="12">
        <v>31</v>
      </c>
      <c r="K386" s="12">
        <v>37</v>
      </c>
      <c r="L386" s="12">
        <v>51</v>
      </c>
      <c r="M386" s="12">
        <v>46</v>
      </c>
      <c r="N386" s="12">
        <v>32</v>
      </c>
      <c r="O386" s="13">
        <v>236</v>
      </c>
      <c r="Q386" s="39"/>
      <c r="R386" s="40" t="str">
        <f t="shared" si="79"/>
        <v/>
      </c>
      <c r="S386" s="40">
        <f t="shared" si="68"/>
        <v>0</v>
      </c>
      <c r="T386" s="40">
        <f t="shared" si="69"/>
        <v>0</v>
      </c>
      <c r="U386" s="40">
        <f t="shared" si="70"/>
        <v>1</v>
      </c>
      <c r="V386" s="40">
        <f t="shared" si="71"/>
        <v>3</v>
      </c>
      <c r="W386" s="40">
        <f t="shared" si="72"/>
        <v>0.29166666666666669</v>
      </c>
      <c r="X386" s="40">
        <f t="shared" si="73"/>
        <v>0.19354838709677419</v>
      </c>
      <c r="Y386" s="40">
        <f t="shared" si="74"/>
        <v>0.3783783783783784</v>
      </c>
      <c r="Z386" s="40">
        <f t="shared" si="75"/>
        <v>-9.8039215686274508E-2</v>
      </c>
      <c r="AA386" s="40">
        <f t="shared" si="76"/>
        <v>-0.30434782608695654</v>
      </c>
      <c r="AB386" s="46">
        <f>(N386-E386)/E386</f>
        <v>9.6666666666666661</v>
      </c>
      <c r="AC386" s="48" t="str">
        <f t="shared" si="81"/>
        <v>137  Villa Vaca Guzman</v>
      </c>
    </row>
    <row r="387" spans="2:29" ht="12.75" x14ac:dyDescent="0.2">
      <c r="B387" s="62"/>
      <c r="C387" s="20" t="s">
        <v>82</v>
      </c>
      <c r="D387" s="11">
        <v>1</v>
      </c>
      <c r="E387" s="12">
        <v>7</v>
      </c>
      <c r="F387" s="12">
        <v>4</v>
      </c>
      <c r="G387" s="12">
        <v>6</v>
      </c>
      <c r="H387" s="12">
        <v>24</v>
      </c>
      <c r="I387" s="12"/>
      <c r="J387" s="12">
        <v>21</v>
      </c>
      <c r="K387" s="12">
        <v>39</v>
      </c>
      <c r="L387" s="12">
        <v>27</v>
      </c>
      <c r="M387" s="12">
        <v>42</v>
      </c>
      <c r="N387" s="12">
        <v>28</v>
      </c>
      <c r="O387" s="13">
        <v>199</v>
      </c>
      <c r="Q387" s="39"/>
      <c r="R387" s="40">
        <f t="shared" si="79"/>
        <v>6</v>
      </c>
      <c r="S387" s="40">
        <f t="shared" si="68"/>
        <v>-0.42857142857142855</v>
      </c>
      <c r="T387" s="40">
        <f t="shared" si="69"/>
        <v>0.5</v>
      </c>
      <c r="U387" s="40">
        <f t="shared" si="70"/>
        <v>3</v>
      </c>
      <c r="V387" s="40">
        <f t="shared" si="71"/>
        <v>-1</v>
      </c>
      <c r="W387" s="40" t="str">
        <f t="shared" si="72"/>
        <v/>
      </c>
      <c r="X387" s="40">
        <f t="shared" si="73"/>
        <v>0.8571428571428571</v>
      </c>
      <c r="Y387" s="40">
        <f t="shared" si="74"/>
        <v>-0.30769230769230771</v>
      </c>
      <c r="Z387" s="40">
        <f t="shared" si="75"/>
        <v>0.55555555555555558</v>
      </c>
      <c r="AA387" s="40">
        <f t="shared" si="76"/>
        <v>-0.33333333333333331</v>
      </c>
      <c r="AB387" s="46">
        <f t="shared" si="80"/>
        <v>27</v>
      </c>
      <c r="AC387" s="48" t="str">
        <f t="shared" si="81"/>
        <v>68  Padilla</v>
      </c>
    </row>
    <row r="388" spans="2:29" ht="12.75" x14ac:dyDescent="0.2">
      <c r="B388" s="62"/>
      <c r="C388" s="20" t="s">
        <v>85</v>
      </c>
      <c r="D388" s="11"/>
      <c r="E388" s="12"/>
      <c r="F388" s="12"/>
      <c r="G388" s="12">
        <v>1</v>
      </c>
      <c r="H388" s="12">
        <v>28</v>
      </c>
      <c r="I388" s="12">
        <v>20</v>
      </c>
      <c r="J388" s="12">
        <v>27</v>
      </c>
      <c r="K388" s="12">
        <v>12</v>
      </c>
      <c r="L388" s="12">
        <v>26</v>
      </c>
      <c r="M388" s="12">
        <v>36</v>
      </c>
      <c r="N388" s="12">
        <v>33</v>
      </c>
      <c r="O388" s="13">
        <v>183</v>
      </c>
      <c r="Q388" s="39"/>
      <c r="R388" s="40" t="str">
        <f t="shared" si="79"/>
        <v/>
      </c>
      <c r="S388" s="40" t="str">
        <f t="shared" si="68"/>
        <v/>
      </c>
      <c r="T388" s="40" t="str">
        <f t="shared" si="69"/>
        <v/>
      </c>
      <c r="U388" s="40">
        <f t="shared" si="70"/>
        <v>27</v>
      </c>
      <c r="V388" s="40">
        <f t="shared" si="71"/>
        <v>-0.2857142857142857</v>
      </c>
      <c r="W388" s="40">
        <f t="shared" si="72"/>
        <v>0.35</v>
      </c>
      <c r="X388" s="40">
        <f t="shared" si="73"/>
        <v>-0.55555555555555558</v>
      </c>
      <c r="Y388" s="40">
        <f t="shared" si="74"/>
        <v>1.1666666666666667</v>
      </c>
      <c r="Z388" s="40">
        <f t="shared" si="75"/>
        <v>0.38461538461538464</v>
      </c>
      <c r="AA388" s="40">
        <f t="shared" si="76"/>
        <v>-8.3333333333333329E-2</v>
      </c>
      <c r="AB388" s="46">
        <f>(N388-H388)/H388</f>
        <v>0.17857142857142858</v>
      </c>
      <c r="AC388" s="48" t="str">
        <f t="shared" si="81"/>
        <v>104  San Pablo de Huacareta</v>
      </c>
    </row>
    <row r="389" spans="2:29" ht="12.75" x14ac:dyDescent="0.2">
      <c r="B389" s="62"/>
      <c r="C389" s="20" t="s">
        <v>93</v>
      </c>
      <c r="D389" s="11"/>
      <c r="E389" s="12">
        <v>1</v>
      </c>
      <c r="F389" s="12">
        <v>14</v>
      </c>
      <c r="G389" s="12">
        <v>11</v>
      </c>
      <c r="H389" s="12">
        <v>10</v>
      </c>
      <c r="I389" s="12">
        <v>19</v>
      </c>
      <c r="J389" s="12">
        <v>26</v>
      </c>
      <c r="K389" s="12">
        <v>17</v>
      </c>
      <c r="L389" s="12">
        <v>27</v>
      </c>
      <c r="M389" s="12">
        <v>16</v>
      </c>
      <c r="N389" s="12">
        <v>31</v>
      </c>
      <c r="O389" s="13">
        <v>172</v>
      </c>
      <c r="Q389" s="39"/>
      <c r="R389" s="40" t="str">
        <f t="shared" si="79"/>
        <v/>
      </c>
      <c r="S389" s="40">
        <f t="shared" si="68"/>
        <v>13</v>
      </c>
      <c r="T389" s="40">
        <f t="shared" si="69"/>
        <v>-0.21428571428571427</v>
      </c>
      <c r="U389" s="40">
        <f t="shared" si="70"/>
        <v>-9.0909090909090912E-2</v>
      </c>
      <c r="V389" s="40">
        <f t="shared" si="71"/>
        <v>0.9</v>
      </c>
      <c r="W389" s="40">
        <f t="shared" si="72"/>
        <v>0.36842105263157893</v>
      </c>
      <c r="X389" s="40">
        <f t="shared" si="73"/>
        <v>-0.34615384615384615</v>
      </c>
      <c r="Y389" s="40">
        <f t="shared" si="74"/>
        <v>0.58823529411764708</v>
      </c>
      <c r="Z389" s="40">
        <f t="shared" si="75"/>
        <v>-0.40740740740740738</v>
      </c>
      <c r="AA389" s="40">
        <f t="shared" si="76"/>
        <v>0.9375</v>
      </c>
      <c r="AB389" s="46">
        <f>(N389-F389)/F389</f>
        <v>1.2142857142857142</v>
      </c>
      <c r="AC389" s="48" t="str">
        <f t="shared" si="81"/>
        <v>143  Zudañez</v>
      </c>
    </row>
    <row r="390" spans="2:29" ht="12.75" x14ac:dyDescent="0.2">
      <c r="B390" s="62"/>
      <c r="C390" s="20" t="s">
        <v>74</v>
      </c>
      <c r="D390" s="11"/>
      <c r="E390" s="12"/>
      <c r="F390" s="12">
        <v>1</v>
      </c>
      <c r="G390" s="12">
        <v>17</v>
      </c>
      <c r="H390" s="12">
        <v>47</v>
      </c>
      <c r="I390" s="12">
        <v>7</v>
      </c>
      <c r="J390" s="12">
        <v>20</v>
      </c>
      <c r="K390" s="12">
        <v>33</v>
      </c>
      <c r="L390" s="12">
        <v>7</v>
      </c>
      <c r="M390" s="12">
        <v>10</v>
      </c>
      <c r="N390" s="12">
        <v>18</v>
      </c>
      <c r="O390" s="13">
        <v>160</v>
      </c>
      <c r="Q390" s="39"/>
      <c r="R390" s="40" t="str">
        <f t="shared" si="79"/>
        <v/>
      </c>
      <c r="S390" s="40" t="str">
        <f t="shared" si="68"/>
        <v/>
      </c>
      <c r="T390" s="40">
        <f t="shared" si="69"/>
        <v>16</v>
      </c>
      <c r="U390" s="40">
        <f t="shared" si="70"/>
        <v>1.7647058823529411</v>
      </c>
      <c r="V390" s="40">
        <f t="shared" si="71"/>
        <v>-0.85106382978723405</v>
      </c>
      <c r="W390" s="40">
        <f t="shared" si="72"/>
        <v>1.8571428571428572</v>
      </c>
      <c r="X390" s="40">
        <f t="shared" si="73"/>
        <v>0.65</v>
      </c>
      <c r="Y390" s="40">
        <f t="shared" si="74"/>
        <v>-0.78787878787878785</v>
      </c>
      <c r="Z390" s="40">
        <f t="shared" si="75"/>
        <v>0.42857142857142855</v>
      </c>
      <c r="AA390" s="40">
        <f t="shared" si="76"/>
        <v>0.8</v>
      </c>
      <c r="AB390" s="46">
        <f>(N390-G390)/G390</f>
        <v>5.8823529411764705E-2</v>
      </c>
      <c r="AC390" s="48" t="str">
        <f t="shared" si="81"/>
        <v>9  Azurduy</v>
      </c>
    </row>
    <row r="391" spans="2:29" ht="12.75" x14ac:dyDescent="0.2">
      <c r="B391" s="62"/>
      <c r="C391" s="20" t="s">
        <v>79</v>
      </c>
      <c r="D391" s="11">
        <v>1</v>
      </c>
      <c r="E391" s="12"/>
      <c r="F391" s="12">
        <v>2</v>
      </c>
      <c r="G391" s="12">
        <v>2</v>
      </c>
      <c r="H391" s="12">
        <v>1</v>
      </c>
      <c r="I391" s="12">
        <v>9</v>
      </c>
      <c r="J391" s="12">
        <v>22</v>
      </c>
      <c r="K391" s="12">
        <v>29</v>
      </c>
      <c r="L391" s="12">
        <v>25</v>
      </c>
      <c r="M391" s="12">
        <v>44</v>
      </c>
      <c r="N391" s="12">
        <v>25</v>
      </c>
      <c r="O391" s="13">
        <v>160</v>
      </c>
      <c r="Q391" s="39"/>
      <c r="R391" s="40">
        <f t="shared" si="79"/>
        <v>-1</v>
      </c>
      <c r="S391" s="40" t="str">
        <f t="shared" si="68"/>
        <v/>
      </c>
      <c r="T391" s="40">
        <f t="shared" si="69"/>
        <v>0</v>
      </c>
      <c r="U391" s="40">
        <f t="shared" si="70"/>
        <v>-0.5</v>
      </c>
      <c r="V391" s="40">
        <f t="shared" si="71"/>
        <v>8</v>
      </c>
      <c r="W391" s="40">
        <f t="shared" si="72"/>
        <v>1.4444444444444444</v>
      </c>
      <c r="X391" s="40">
        <f t="shared" si="73"/>
        <v>0.31818181818181818</v>
      </c>
      <c r="Y391" s="40">
        <f t="shared" si="74"/>
        <v>-0.13793103448275862</v>
      </c>
      <c r="Z391" s="40">
        <f t="shared" si="75"/>
        <v>0.76</v>
      </c>
      <c r="AA391" s="40">
        <f t="shared" si="76"/>
        <v>-0.43181818181818182</v>
      </c>
      <c r="AB391" s="46">
        <f t="shared" si="80"/>
        <v>24</v>
      </c>
      <c r="AC391" s="48" t="str">
        <f t="shared" si="81"/>
        <v>58  Macharetí</v>
      </c>
    </row>
    <row r="392" spans="2:29" ht="12.75" x14ac:dyDescent="0.2">
      <c r="B392" s="62"/>
      <c r="C392" s="20" t="s">
        <v>78</v>
      </c>
      <c r="D392" s="11"/>
      <c r="E392" s="12"/>
      <c r="F392" s="12"/>
      <c r="G392" s="12"/>
      <c r="H392" s="12"/>
      <c r="I392" s="12"/>
      <c r="J392" s="12"/>
      <c r="K392" s="12">
        <v>8</v>
      </c>
      <c r="L392" s="12">
        <v>33</v>
      </c>
      <c r="M392" s="12">
        <v>46</v>
      </c>
      <c r="N392" s="12">
        <v>58</v>
      </c>
      <c r="O392" s="13">
        <v>145</v>
      </c>
      <c r="Q392" s="39"/>
      <c r="R392" s="40" t="str">
        <f t="shared" si="79"/>
        <v/>
      </c>
      <c r="S392" s="40" t="str">
        <f t="shared" si="68"/>
        <v/>
      </c>
      <c r="T392" s="40" t="str">
        <f t="shared" si="69"/>
        <v/>
      </c>
      <c r="U392" s="40" t="str">
        <f t="shared" si="70"/>
        <v/>
      </c>
      <c r="V392" s="40" t="str">
        <f t="shared" si="71"/>
        <v/>
      </c>
      <c r="W392" s="40" t="str">
        <f t="shared" si="72"/>
        <v/>
      </c>
      <c r="X392" s="40" t="str">
        <f t="shared" si="73"/>
        <v/>
      </c>
      <c r="Y392" s="40">
        <f t="shared" si="74"/>
        <v>3.125</v>
      </c>
      <c r="Z392" s="40">
        <f t="shared" si="75"/>
        <v>0.39393939393939392</v>
      </c>
      <c r="AA392" s="40">
        <f t="shared" si="76"/>
        <v>0.2608695652173913</v>
      </c>
      <c r="AB392" s="46">
        <f>(N392-K392)/K392</f>
        <v>6.25</v>
      </c>
      <c r="AC392" s="48" t="str">
        <f t="shared" si="81"/>
        <v>49  Incahuasi</v>
      </c>
    </row>
    <row r="393" spans="2:29" ht="12.75" x14ac:dyDescent="0.2">
      <c r="B393" s="62"/>
      <c r="C393" s="20" t="s">
        <v>91</v>
      </c>
      <c r="D393" s="11"/>
      <c r="E393" s="12">
        <v>1</v>
      </c>
      <c r="F393" s="12">
        <v>6</v>
      </c>
      <c r="G393" s="12">
        <v>3</v>
      </c>
      <c r="H393" s="12">
        <v>20</v>
      </c>
      <c r="I393" s="12">
        <v>24</v>
      </c>
      <c r="J393" s="12">
        <v>20</v>
      </c>
      <c r="K393" s="12">
        <v>13</v>
      </c>
      <c r="L393" s="12">
        <v>17</v>
      </c>
      <c r="M393" s="12">
        <v>21</v>
      </c>
      <c r="N393" s="12">
        <v>20</v>
      </c>
      <c r="O393" s="13">
        <v>145</v>
      </c>
      <c r="Q393" s="39"/>
      <c r="R393" s="40" t="str">
        <f t="shared" si="79"/>
        <v/>
      </c>
      <c r="S393" s="40">
        <f t="shared" si="68"/>
        <v>5</v>
      </c>
      <c r="T393" s="40">
        <f t="shared" si="69"/>
        <v>-0.5</v>
      </c>
      <c r="U393" s="40">
        <f t="shared" si="70"/>
        <v>5.666666666666667</v>
      </c>
      <c r="V393" s="40">
        <f t="shared" si="71"/>
        <v>0.2</v>
      </c>
      <c r="W393" s="40">
        <f t="shared" si="72"/>
        <v>-0.16666666666666666</v>
      </c>
      <c r="X393" s="40">
        <f t="shared" si="73"/>
        <v>-0.35</v>
      </c>
      <c r="Y393" s="40">
        <f t="shared" si="74"/>
        <v>0.30769230769230771</v>
      </c>
      <c r="Z393" s="40">
        <f t="shared" si="75"/>
        <v>0.23529411764705882</v>
      </c>
      <c r="AA393" s="40">
        <f t="shared" si="76"/>
        <v>-4.7619047619047616E-2</v>
      </c>
      <c r="AB393" s="46">
        <f>(N393-E393)/E393</f>
        <v>19</v>
      </c>
      <c r="AC393" s="48" t="str">
        <f t="shared" si="81"/>
        <v>135  Villa Serrano (Pescado)</v>
      </c>
    </row>
    <row r="394" spans="2:29" ht="12.75" x14ac:dyDescent="0.2">
      <c r="B394" s="62"/>
      <c r="C394" s="20" t="s">
        <v>86</v>
      </c>
      <c r="D394" s="11"/>
      <c r="E394" s="12"/>
      <c r="F394" s="12">
        <v>4</v>
      </c>
      <c r="G394" s="12">
        <v>12</v>
      </c>
      <c r="H394" s="12">
        <v>14</v>
      </c>
      <c r="I394" s="12">
        <v>9</v>
      </c>
      <c r="J394" s="12">
        <v>15</v>
      </c>
      <c r="K394" s="12">
        <v>10</v>
      </c>
      <c r="L394" s="12">
        <v>9</v>
      </c>
      <c r="M394" s="12">
        <v>8</v>
      </c>
      <c r="N394" s="12">
        <v>8</v>
      </c>
      <c r="O394" s="13">
        <v>89</v>
      </c>
      <c r="Q394" s="39"/>
      <c r="R394" s="40" t="str">
        <f t="shared" si="79"/>
        <v/>
      </c>
      <c r="S394" s="40" t="str">
        <f t="shared" si="68"/>
        <v/>
      </c>
      <c r="T394" s="40">
        <f t="shared" si="69"/>
        <v>2</v>
      </c>
      <c r="U394" s="40">
        <f t="shared" si="70"/>
        <v>0.16666666666666666</v>
      </c>
      <c r="V394" s="40">
        <f t="shared" si="71"/>
        <v>-0.35714285714285715</v>
      </c>
      <c r="W394" s="40">
        <f t="shared" si="72"/>
        <v>0.66666666666666663</v>
      </c>
      <c r="X394" s="40">
        <f t="shared" si="73"/>
        <v>-0.33333333333333331</v>
      </c>
      <c r="Y394" s="40">
        <f t="shared" si="74"/>
        <v>-0.1</v>
      </c>
      <c r="Z394" s="40">
        <f t="shared" si="75"/>
        <v>-0.1111111111111111</v>
      </c>
      <c r="AA394" s="40">
        <f t="shared" si="76"/>
        <v>0</v>
      </c>
      <c r="AB394" s="46">
        <f>(N394-F394)/F394</f>
        <v>1</v>
      </c>
      <c r="AC394" s="48" t="str">
        <f t="shared" si="81"/>
        <v>113  Sopachuy</v>
      </c>
    </row>
    <row r="395" spans="2:29" ht="12.75" x14ac:dyDescent="0.2">
      <c r="B395" s="62"/>
      <c r="C395" s="20" t="s">
        <v>89</v>
      </c>
      <c r="D395" s="11"/>
      <c r="E395" s="12"/>
      <c r="F395" s="12"/>
      <c r="G395" s="12"/>
      <c r="H395" s="12"/>
      <c r="I395" s="12"/>
      <c r="J395" s="12"/>
      <c r="K395" s="12">
        <v>5</v>
      </c>
      <c r="L395" s="12">
        <v>29</v>
      </c>
      <c r="M395" s="12">
        <v>24</v>
      </c>
      <c r="N395" s="12">
        <v>30</v>
      </c>
      <c r="O395" s="13">
        <v>88</v>
      </c>
      <c r="Q395" s="39"/>
      <c r="R395" s="40" t="str">
        <f t="shared" si="79"/>
        <v/>
      </c>
      <c r="S395" s="40" t="str">
        <f t="shared" si="68"/>
        <v/>
      </c>
      <c r="T395" s="40" t="str">
        <f t="shared" si="69"/>
        <v/>
      </c>
      <c r="U395" s="40" t="str">
        <f t="shared" si="70"/>
        <v/>
      </c>
      <c r="V395" s="40" t="str">
        <f t="shared" si="71"/>
        <v/>
      </c>
      <c r="W395" s="40" t="str">
        <f t="shared" si="72"/>
        <v/>
      </c>
      <c r="X395" s="40" t="str">
        <f t="shared" si="73"/>
        <v/>
      </c>
      <c r="Y395" s="40">
        <f t="shared" si="74"/>
        <v>4.8</v>
      </c>
      <c r="Z395" s="40">
        <f t="shared" si="75"/>
        <v>-0.17241379310344829</v>
      </c>
      <c r="AA395" s="40">
        <f t="shared" si="76"/>
        <v>0.25</v>
      </c>
      <c r="AB395" s="46">
        <f>(N395-K395)/K395</f>
        <v>5</v>
      </c>
      <c r="AC395" s="48" t="str">
        <f t="shared" si="81"/>
        <v>120  Tarvita</v>
      </c>
    </row>
    <row r="396" spans="2:29" ht="12.75" x14ac:dyDescent="0.2">
      <c r="B396" s="62"/>
      <c r="C396" s="20" t="s">
        <v>80</v>
      </c>
      <c r="D396" s="11"/>
      <c r="E396" s="12"/>
      <c r="F396" s="12"/>
      <c r="G396" s="12"/>
      <c r="H396" s="12"/>
      <c r="I396" s="12"/>
      <c r="J396" s="12"/>
      <c r="K396" s="12"/>
      <c r="L396" s="12">
        <v>12</v>
      </c>
      <c r="M396" s="12">
        <v>8</v>
      </c>
      <c r="N396" s="12">
        <v>25</v>
      </c>
      <c r="O396" s="13">
        <v>45</v>
      </c>
      <c r="Q396" s="39"/>
      <c r="R396" s="40" t="str">
        <f t="shared" si="79"/>
        <v/>
      </c>
      <c r="S396" s="40" t="str">
        <f t="shared" si="68"/>
        <v/>
      </c>
      <c r="T396" s="40" t="str">
        <f t="shared" si="69"/>
        <v/>
      </c>
      <c r="U396" s="40" t="str">
        <f t="shared" si="70"/>
        <v/>
      </c>
      <c r="V396" s="40" t="str">
        <f t="shared" si="71"/>
        <v/>
      </c>
      <c r="W396" s="40" t="str">
        <f t="shared" si="72"/>
        <v/>
      </c>
      <c r="X396" s="40" t="str">
        <f t="shared" si="73"/>
        <v/>
      </c>
      <c r="Y396" s="40" t="str">
        <f t="shared" si="74"/>
        <v/>
      </c>
      <c r="Z396" s="40">
        <f t="shared" si="75"/>
        <v>-0.33333333333333331</v>
      </c>
      <c r="AA396" s="40">
        <f t="shared" si="76"/>
        <v>2.125</v>
      </c>
      <c r="AB396" s="46" t="e">
        <f>(N396-D396)/D396</f>
        <v>#DIV/0!</v>
      </c>
      <c r="AC396" s="48" t="str">
        <f t="shared" si="81"/>
        <v>62  Mojocoya</v>
      </c>
    </row>
    <row r="397" spans="2:29" ht="12.75" x14ac:dyDescent="0.2">
      <c r="B397" s="62"/>
      <c r="C397" s="20" t="s">
        <v>76</v>
      </c>
      <c r="D397" s="11"/>
      <c r="E397" s="12"/>
      <c r="F397" s="12"/>
      <c r="G397" s="12"/>
      <c r="H397" s="12"/>
      <c r="I397" s="12"/>
      <c r="J397" s="12"/>
      <c r="K397" s="12">
        <v>1</v>
      </c>
      <c r="L397" s="12">
        <v>12</v>
      </c>
      <c r="M397" s="12">
        <v>15</v>
      </c>
      <c r="N397" s="12">
        <v>8</v>
      </c>
      <c r="O397" s="13">
        <v>36</v>
      </c>
      <c r="Q397" s="39"/>
      <c r="R397" s="40" t="str">
        <f t="shared" si="79"/>
        <v/>
      </c>
      <c r="S397" s="40" t="str">
        <f t="shared" si="68"/>
        <v/>
      </c>
      <c r="T397" s="40" t="str">
        <f t="shared" si="69"/>
        <v/>
      </c>
      <c r="U397" s="40" t="str">
        <f t="shared" si="70"/>
        <v/>
      </c>
      <c r="V397" s="40" t="str">
        <f t="shared" si="71"/>
        <v/>
      </c>
      <c r="W397" s="40" t="str">
        <f t="shared" si="72"/>
        <v/>
      </c>
      <c r="X397" s="40" t="str">
        <f t="shared" si="73"/>
        <v/>
      </c>
      <c r="Y397" s="40">
        <f t="shared" si="74"/>
        <v>11</v>
      </c>
      <c r="Z397" s="40">
        <f t="shared" si="75"/>
        <v>0.25</v>
      </c>
      <c r="AA397" s="40">
        <f t="shared" si="76"/>
        <v>-0.46666666666666667</v>
      </c>
      <c r="AB397" s="46">
        <f>(N397-K397)/K397</f>
        <v>7</v>
      </c>
      <c r="AC397" s="48" t="str">
        <f t="shared" si="81"/>
        <v>14  Camataqui (Villa Abecia)</v>
      </c>
    </row>
    <row r="398" spans="2:29" ht="12.75" x14ac:dyDescent="0.2">
      <c r="B398" s="62"/>
      <c r="C398" s="20" t="s">
        <v>90</v>
      </c>
      <c r="D398" s="11"/>
      <c r="E398" s="12"/>
      <c r="F398" s="12"/>
      <c r="G398" s="12"/>
      <c r="H398" s="12"/>
      <c r="I398" s="12"/>
      <c r="J398" s="12"/>
      <c r="K398" s="12">
        <v>1</v>
      </c>
      <c r="L398" s="12">
        <v>10</v>
      </c>
      <c r="M398" s="12">
        <v>13</v>
      </c>
      <c r="N398" s="12">
        <v>4</v>
      </c>
      <c r="O398" s="13">
        <v>28</v>
      </c>
      <c r="Q398" s="39"/>
      <c r="R398" s="40" t="str">
        <f t="shared" si="79"/>
        <v/>
      </c>
      <c r="S398" s="40" t="str">
        <f t="shared" si="68"/>
        <v/>
      </c>
      <c r="T398" s="40" t="str">
        <f t="shared" si="69"/>
        <v/>
      </c>
      <c r="U398" s="40" t="str">
        <f t="shared" si="70"/>
        <v/>
      </c>
      <c r="V398" s="40" t="str">
        <f t="shared" si="71"/>
        <v/>
      </c>
      <c r="W398" s="40" t="str">
        <f t="shared" si="72"/>
        <v/>
      </c>
      <c r="X398" s="40" t="str">
        <f t="shared" si="73"/>
        <v/>
      </c>
      <c r="Y398" s="40">
        <f t="shared" si="74"/>
        <v>9</v>
      </c>
      <c r="Z398" s="40">
        <f t="shared" si="75"/>
        <v>0.3</v>
      </c>
      <c r="AA398" s="40">
        <f t="shared" si="76"/>
        <v>-0.69230769230769229</v>
      </c>
      <c r="AB398" s="46">
        <f>(N398-K398)/K398</f>
        <v>3</v>
      </c>
      <c r="AC398" s="48" t="str">
        <f t="shared" si="81"/>
        <v>124  Tomina</v>
      </c>
    </row>
    <row r="399" spans="2:29" ht="12.75" x14ac:dyDescent="0.2">
      <c r="B399" s="62"/>
      <c r="C399" s="20" t="s">
        <v>73</v>
      </c>
      <c r="D399" s="11"/>
      <c r="E399" s="12"/>
      <c r="F399" s="12"/>
      <c r="G399" s="12"/>
      <c r="H399" s="12"/>
      <c r="I399" s="12"/>
      <c r="J399" s="12"/>
      <c r="K399" s="12"/>
      <c r="L399" s="12"/>
      <c r="M399" s="12"/>
      <c r="N399" s="12">
        <v>2</v>
      </c>
      <c r="O399" s="13">
        <v>2</v>
      </c>
      <c r="Q399" s="39"/>
      <c r="R399" s="40" t="str">
        <f t="shared" si="79"/>
        <v/>
      </c>
      <c r="S399" s="40" t="str">
        <f t="shared" si="68"/>
        <v/>
      </c>
      <c r="T399" s="40" t="str">
        <f t="shared" si="69"/>
        <v/>
      </c>
      <c r="U399" s="40" t="str">
        <f t="shared" si="70"/>
        <v/>
      </c>
      <c r="V399" s="40" t="str">
        <f t="shared" si="71"/>
        <v/>
      </c>
      <c r="W399" s="40" t="str">
        <f t="shared" si="72"/>
        <v/>
      </c>
      <c r="X399" s="40" t="str">
        <f t="shared" si="73"/>
        <v/>
      </c>
      <c r="Y399" s="40" t="str">
        <f t="shared" si="74"/>
        <v/>
      </c>
      <c r="Z399" s="40" t="str">
        <f t="shared" si="75"/>
        <v/>
      </c>
      <c r="AA399" s="40" t="str">
        <f t="shared" si="76"/>
        <v/>
      </c>
      <c r="AB399" s="46" t="e">
        <f t="shared" si="80"/>
        <v>#DIV/0!</v>
      </c>
      <c r="AC399" s="48" t="str">
        <f t="shared" si="81"/>
        <v>3  Aiquile</v>
      </c>
    </row>
    <row r="400" spans="2:29" ht="13.5" thickBot="1" x14ac:dyDescent="0.25">
      <c r="B400" s="62"/>
      <c r="C400" s="20" t="s">
        <v>83</v>
      </c>
      <c r="D400" s="11"/>
      <c r="E400" s="12"/>
      <c r="F400" s="12"/>
      <c r="G400" s="12"/>
      <c r="H400" s="12"/>
      <c r="I400" s="12"/>
      <c r="J400" s="12"/>
      <c r="K400" s="12">
        <v>1</v>
      </c>
      <c r="L400" s="12"/>
      <c r="M400" s="12"/>
      <c r="N400" s="12">
        <v>1</v>
      </c>
      <c r="O400" s="13">
        <v>2</v>
      </c>
      <c r="Q400" s="41"/>
      <c r="R400" s="42" t="str">
        <f t="shared" si="79"/>
        <v/>
      </c>
      <c r="S400" s="42" t="str">
        <f t="shared" si="68"/>
        <v/>
      </c>
      <c r="T400" s="42" t="str">
        <f t="shared" si="69"/>
        <v/>
      </c>
      <c r="U400" s="42" t="str">
        <f t="shared" si="70"/>
        <v/>
      </c>
      <c r="V400" s="42" t="str">
        <f t="shared" si="71"/>
        <v/>
      </c>
      <c r="W400" s="42" t="str">
        <f t="shared" si="72"/>
        <v/>
      </c>
      <c r="X400" s="42" t="str">
        <f t="shared" si="73"/>
        <v/>
      </c>
      <c r="Y400" s="42">
        <f t="shared" si="74"/>
        <v>-1</v>
      </c>
      <c r="Z400" s="42" t="str">
        <f t="shared" si="75"/>
        <v/>
      </c>
      <c r="AA400" s="42" t="str">
        <f t="shared" si="76"/>
        <v/>
      </c>
      <c r="AB400" s="47" t="e">
        <f>(N400-D400)/D400</f>
        <v>#DIV/0!</v>
      </c>
      <c r="AC400" s="48" t="str">
        <f t="shared" si="81"/>
        <v>73  Poroma</v>
      </c>
    </row>
    <row r="401" spans="2:29" ht="12.75" x14ac:dyDescent="0.2">
      <c r="B401" s="61" t="s">
        <v>18</v>
      </c>
      <c r="C401" s="20" t="s">
        <v>101</v>
      </c>
      <c r="D401" s="11">
        <v>2431</v>
      </c>
      <c r="E401" s="12">
        <v>3268</v>
      </c>
      <c r="F401" s="12">
        <v>3325</v>
      </c>
      <c r="G401" s="12">
        <v>4050</v>
      </c>
      <c r="H401" s="12">
        <v>5876</v>
      </c>
      <c r="I401" s="12">
        <v>5568</v>
      </c>
      <c r="J401" s="12">
        <v>5341</v>
      </c>
      <c r="K401" s="12">
        <v>4169</v>
      </c>
      <c r="L401" s="12">
        <v>4240</v>
      </c>
      <c r="M401" s="12">
        <v>4061</v>
      </c>
      <c r="N401" s="12">
        <v>4401</v>
      </c>
      <c r="O401" s="13">
        <v>46730</v>
      </c>
      <c r="Q401" s="43"/>
      <c r="R401" s="44">
        <f t="shared" si="79"/>
        <v>0.34430275606746197</v>
      </c>
      <c r="S401" s="44">
        <f t="shared" si="68"/>
        <v>1.7441860465116279E-2</v>
      </c>
      <c r="T401" s="44">
        <f t="shared" si="69"/>
        <v>0.21804511278195488</v>
      </c>
      <c r="U401" s="44">
        <f t="shared" si="70"/>
        <v>0.45086419753086421</v>
      </c>
      <c r="V401" s="44">
        <f t="shared" si="71"/>
        <v>-5.241660993873383E-2</v>
      </c>
      <c r="W401" s="44">
        <f t="shared" si="72"/>
        <v>-4.0768678160919537E-2</v>
      </c>
      <c r="X401" s="44">
        <f t="shared" si="73"/>
        <v>-0.21943456281595206</v>
      </c>
      <c r="Y401" s="44">
        <f t="shared" si="74"/>
        <v>1.703046294075318E-2</v>
      </c>
      <c r="Z401" s="44">
        <f t="shared" si="75"/>
        <v>-4.2216981132075469E-2</v>
      </c>
      <c r="AA401" s="44">
        <f t="shared" si="76"/>
        <v>8.3723220881556273E-2</v>
      </c>
      <c r="AB401" s="45">
        <f t="shared" si="80"/>
        <v>0.81036610448375157</v>
      </c>
      <c r="AC401" s="48" t="str">
        <f t="shared" si="81"/>
        <v>27  Cochabamba</v>
      </c>
    </row>
    <row r="402" spans="2:29" ht="12.75" x14ac:dyDescent="0.2">
      <c r="B402" s="62"/>
      <c r="C402" s="20" t="s">
        <v>110</v>
      </c>
      <c r="D402" s="11">
        <v>141</v>
      </c>
      <c r="E402" s="12">
        <v>283</v>
      </c>
      <c r="F402" s="12">
        <v>354</v>
      </c>
      <c r="G402" s="12">
        <v>461</v>
      </c>
      <c r="H402" s="12">
        <v>331</v>
      </c>
      <c r="I402" s="12">
        <v>301</v>
      </c>
      <c r="J402" s="12">
        <v>266</v>
      </c>
      <c r="K402" s="12">
        <v>282</v>
      </c>
      <c r="L402" s="12">
        <v>481</v>
      </c>
      <c r="M402" s="12">
        <v>896</v>
      </c>
      <c r="N402" s="12">
        <v>899</v>
      </c>
      <c r="O402" s="13">
        <v>4695</v>
      </c>
      <c r="Q402" s="39"/>
      <c r="R402" s="40">
        <f t="shared" si="79"/>
        <v>1.0070921985815602</v>
      </c>
      <c r="S402" s="40">
        <f t="shared" si="68"/>
        <v>0.25088339222614842</v>
      </c>
      <c r="T402" s="40">
        <f t="shared" si="69"/>
        <v>0.30225988700564971</v>
      </c>
      <c r="U402" s="40">
        <f t="shared" si="70"/>
        <v>-0.28199566160520606</v>
      </c>
      <c r="V402" s="40">
        <f t="shared" si="71"/>
        <v>-9.0634441087613288E-2</v>
      </c>
      <c r="W402" s="40">
        <f t="shared" si="72"/>
        <v>-0.11627906976744186</v>
      </c>
      <c r="X402" s="40">
        <f t="shared" si="73"/>
        <v>6.0150375939849621E-2</v>
      </c>
      <c r="Y402" s="40">
        <f t="shared" si="74"/>
        <v>0.70567375886524819</v>
      </c>
      <c r="Z402" s="40">
        <f t="shared" si="75"/>
        <v>0.86278586278586278</v>
      </c>
      <c r="AA402" s="40">
        <f t="shared" si="76"/>
        <v>3.3482142857142855E-3</v>
      </c>
      <c r="AB402" s="46">
        <f t="shared" si="80"/>
        <v>5.375886524822695</v>
      </c>
      <c r="AC402" s="48" t="str">
        <f t="shared" si="81"/>
        <v>84  Quillacollo</v>
      </c>
    </row>
    <row r="403" spans="2:29" ht="12.75" x14ac:dyDescent="0.2">
      <c r="B403" s="62"/>
      <c r="C403" s="20" t="s">
        <v>111</v>
      </c>
      <c r="D403" s="11">
        <v>57</v>
      </c>
      <c r="E403" s="12">
        <v>252</v>
      </c>
      <c r="F403" s="12">
        <v>140</v>
      </c>
      <c r="G403" s="12">
        <v>233</v>
      </c>
      <c r="H403" s="12">
        <v>159</v>
      </c>
      <c r="I403" s="12">
        <v>124</v>
      </c>
      <c r="J403" s="12">
        <v>112</v>
      </c>
      <c r="K403" s="12">
        <v>147</v>
      </c>
      <c r="L403" s="12">
        <v>349</v>
      </c>
      <c r="M403" s="12">
        <v>710</v>
      </c>
      <c r="N403" s="12">
        <v>595</v>
      </c>
      <c r="O403" s="13">
        <v>2878</v>
      </c>
      <c r="Q403" s="39"/>
      <c r="R403" s="40">
        <f t="shared" si="79"/>
        <v>3.4210526315789473</v>
      </c>
      <c r="S403" s="40">
        <f t="shared" si="68"/>
        <v>-0.44444444444444442</v>
      </c>
      <c r="T403" s="40">
        <f t="shared" si="69"/>
        <v>0.66428571428571426</v>
      </c>
      <c r="U403" s="40">
        <f t="shared" si="70"/>
        <v>-0.31759656652360513</v>
      </c>
      <c r="V403" s="40">
        <f t="shared" si="71"/>
        <v>-0.22012578616352202</v>
      </c>
      <c r="W403" s="40">
        <f t="shared" si="72"/>
        <v>-9.6774193548387094E-2</v>
      </c>
      <c r="X403" s="40">
        <f t="shared" si="73"/>
        <v>0.3125</v>
      </c>
      <c r="Y403" s="40">
        <f t="shared" si="74"/>
        <v>1.3741496598639455</v>
      </c>
      <c r="Z403" s="40">
        <f t="shared" si="75"/>
        <v>1.0343839541547277</v>
      </c>
      <c r="AA403" s="40">
        <f t="shared" si="76"/>
        <v>-0.1619718309859155</v>
      </c>
      <c r="AB403" s="46">
        <f t="shared" si="80"/>
        <v>9.4385964912280702</v>
      </c>
      <c r="AC403" s="48" t="str">
        <f t="shared" si="81"/>
        <v>92  Sacaba</v>
      </c>
    </row>
    <row r="404" spans="2:29" ht="12.75" x14ac:dyDescent="0.2">
      <c r="B404" s="62"/>
      <c r="C404" s="20" t="s">
        <v>106</v>
      </c>
      <c r="D404" s="11">
        <v>7</v>
      </c>
      <c r="E404" s="12">
        <v>10</v>
      </c>
      <c r="F404" s="12">
        <v>10</v>
      </c>
      <c r="G404" s="12">
        <v>89</v>
      </c>
      <c r="H404" s="12">
        <v>101</v>
      </c>
      <c r="I404" s="12">
        <v>100</v>
      </c>
      <c r="J404" s="12">
        <v>209</v>
      </c>
      <c r="K404" s="12">
        <v>217</v>
      </c>
      <c r="L404" s="12">
        <v>311</v>
      </c>
      <c r="M404" s="12">
        <v>348</v>
      </c>
      <c r="N404" s="12">
        <v>296</v>
      </c>
      <c r="O404" s="13">
        <v>1698</v>
      </c>
      <c r="Q404" s="39"/>
      <c r="R404" s="40">
        <f t="shared" si="79"/>
        <v>0.42857142857142855</v>
      </c>
      <c r="S404" s="40">
        <f t="shared" si="68"/>
        <v>0</v>
      </c>
      <c r="T404" s="40">
        <f t="shared" si="69"/>
        <v>7.9</v>
      </c>
      <c r="U404" s="40">
        <f t="shared" si="70"/>
        <v>0.1348314606741573</v>
      </c>
      <c r="V404" s="40">
        <f t="shared" si="71"/>
        <v>-9.9009900990099011E-3</v>
      </c>
      <c r="W404" s="40">
        <f t="shared" si="72"/>
        <v>1.0900000000000001</v>
      </c>
      <c r="X404" s="40">
        <f t="shared" si="73"/>
        <v>3.8277511961722487E-2</v>
      </c>
      <c r="Y404" s="40">
        <f t="shared" si="74"/>
        <v>0.43317972350230416</v>
      </c>
      <c r="Z404" s="40">
        <f t="shared" si="75"/>
        <v>0.11897106109324759</v>
      </c>
      <c r="AA404" s="40">
        <f t="shared" si="76"/>
        <v>-0.14942528735632185</v>
      </c>
      <c r="AB404" s="46">
        <f t="shared" si="80"/>
        <v>41.285714285714285</v>
      </c>
      <c r="AC404" s="48" t="str">
        <f t="shared" si="81"/>
        <v>51  Ivirgarzama</v>
      </c>
    </row>
    <row r="405" spans="2:29" ht="12.75" x14ac:dyDescent="0.2">
      <c r="B405" s="62"/>
      <c r="C405" s="20" t="s">
        <v>120</v>
      </c>
      <c r="D405" s="11">
        <v>9</v>
      </c>
      <c r="E405" s="12">
        <v>14</v>
      </c>
      <c r="F405" s="12">
        <v>23</v>
      </c>
      <c r="G405" s="12">
        <v>81</v>
      </c>
      <c r="H405" s="12">
        <v>101</v>
      </c>
      <c r="I405" s="12">
        <v>130</v>
      </c>
      <c r="J405" s="12">
        <v>153</v>
      </c>
      <c r="K405" s="12">
        <v>132</v>
      </c>
      <c r="L405" s="12">
        <v>206</v>
      </c>
      <c r="M405" s="12">
        <v>218</v>
      </c>
      <c r="N405" s="12">
        <v>193</v>
      </c>
      <c r="O405" s="13">
        <v>1260</v>
      </c>
      <c r="Q405" s="39"/>
      <c r="R405" s="40">
        <f t="shared" si="79"/>
        <v>0.55555555555555558</v>
      </c>
      <c r="S405" s="40">
        <f t="shared" si="68"/>
        <v>0.6428571428571429</v>
      </c>
      <c r="T405" s="40">
        <f t="shared" si="69"/>
        <v>2.5217391304347827</v>
      </c>
      <c r="U405" s="40">
        <f t="shared" si="70"/>
        <v>0.24691358024691357</v>
      </c>
      <c r="V405" s="40">
        <f t="shared" si="71"/>
        <v>0.28712871287128711</v>
      </c>
      <c r="W405" s="40">
        <f t="shared" si="72"/>
        <v>0.17692307692307693</v>
      </c>
      <c r="X405" s="40">
        <f t="shared" si="73"/>
        <v>-0.13725490196078433</v>
      </c>
      <c r="Y405" s="40">
        <f t="shared" si="74"/>
        <v>0.56060606060606055</v>
      </c>
      <c r="Z405" s="40">
        <f t="shared" si="75"/>
        <v>5.8252427184466021E-2</v>
      </c>
      <c r="AA405" s="40">
        <f t="shared" si="76"/>
        <v>-0.11467889908256881</v>
      </c>
      <c r="AB405" s="46">
        <f t="shared" si="80"/>
        <v>20.444444444444443</v>
      </c>
      <c r="AC405" s="48" t="str">
        <f t="shared" si="81"/>
        <v>136  Villa Tunari</v>
      </c>
    </row>
    <row r="406" spans="2:29" ht="12.75" x14ac:dyDescent="0.2">
      <c r="B406" s="62"/>
      <c r="C406" s="20" t="s">
        <v>121</v>
      </c>
      <c r="D406" s="11">
        <v>11</v>
      </c>
      <c r="E406" s="12">
        <v>9</v>
      </c>
      <c r="F406" s="12">
        <v>22</v>
      </c>
      <c r="G406" s="12">
        <v>27</v>
      </c>
      <c r="H406" s="12">
        <v>27</v>
      </c>
      <c r="I406" s="12">
        <v>46</v>
      </c>
      <c r="J406" s="12">
        <v>154</v>
      </c>
      <c r="K406" s="12">
        <v>84</v>
      </c>
      <c r="L406" s="12">
        <v>196</v>
      </c>
      <c r="M406" s="12">
        <v>257</v>
      </c>
      <c r="N406" s="12">
        <v>221</v>
      </c>
      <c r="O406" s="13">
        <v>1054</v>
      </c>
      <c r="Q406" s="39"/>
      <c r="R406" s="40">
        <f t="shared" si="79"/>
        <v>-0.18181818181818182</v>
      </c>
      <c r="S406" s="40">
        <f t="shared" si="68"/>
        <v>1.4444444444444444</v>
      </c>
      <c r="T406" s="40">
        <f t="shared" si="69"/>
        <v>0.22727272727272727</v>
      </c>
      <c r="U406" s="40">
        <f t="shared" si="70"/>
        <v>0</v>
      </c>
      <c r="V406" s="40">
        <f t="shared" si="71"/>
        <v>0.70370370370370372</v>
      </c>
      <c r="W406" s="40">
        <f t="shared" si="72"/>
        <v>2.347826086956522</v>
      </c>
      <c r="X406" s="40">
        <f t="shared" si="73"/>
        <v>-0.45454545454545453</v>
      </c>
      <c r="Y406" s="40">
        <f t="shared" si="74"/>
        <v>1.3333333333333333</v>
      </c>
      <c r="Z406" s="40">
        <f t="shared" si="75"/>
        <v>0.31122448979591838</v>
      </c>
      <c r="AA406" s="40">
        <f t="shared" si="76"/>
        <v>-0.14007782101167315</v>
      </c>
      <c r="AB406" s="46">
        <f t="shared" si="80"/>
        <v>19.09090909090909</v>
      </c>
      <c r="AC406" s="48" t="str">
        <f t="shared" si="81"/>
        <v>139  Vinto</v>
      </c>
    </row>
    <row r="407" spans="2:29" ht="12.75" x14ac:dyDescent="0.2">
      <c r="B407" s="62"/>
      <c r="C407" s="20" t="s">
        <v>98</v>
      </c>
      <c r="D407" s="11">
        <v>3</v>
      </c>
      <c r="E407" s="12">
        <v>56</v>
      </c>
      <c r="F407" s="12">
        <v>81</v>
      </c>
      <c r="G407" s="12">
        <v>109</v>
      </c>
      <c r="H407" s="12">
        <v>111</v>
      </c>
      <c r="I407" s="12">
        <v>42</v>
      </c>
      <c r="J407" s="12">
        <v>137</v>
      </c>
      <c r="K407" s="12">
        <v>98</v>
      </c>
      <c r="L407" s="12">
        <v>168</v>
      </c>
      <c r="M407" s="12">
        <v>188</v>
      </c>
      <c r="N407" s="12">
        <v>42</v>
      </c>
      <c r="O407" s="13">
        <v>1035</v>
      </c>
      <c r="Q407" s="39"/>
      <c r="R407" s="40">
        <f t="shared" si="79"/>
        <v>17.666666666666668</v>
      </c>
      <c r="S407" s="40">
        <f t="shared" si="68"/>
        <v>0.44642857142857145</v>
      </c>
      <c r="T407" s="40">
        <f t="shared" si="69"/>
        <v>0.34567901234567899</v>
      </c>
      <c r="U407" s="40">
        <f t="shared" si="70"/>
        <v>1.834862385321101E-2</v>
      </c>
      <c r="V407" s="40">
        <f t="shared" si="71"/>
        <v>-0.6216216216216216</v>
      </c>
      <c r="W407" s="40">
        <f t="shared" si="72"/>
        <v>2.2619047619047619</v>
      </c>
      <c r="X407" s="40">
        <f t="shared" si="73"/>
        <v>-0.28467153284671531</v>
      </c>
      <c r="Y407" s="40">
        <f t="shared" si="74"/>
        <v>0.7142857142857143</v>
      </c>
      <c r="Z407" s="40">
        <f t="shared" si="75"/>
        <v>0.11904761904761904</v>
      </c>
      <c r="AA407" s="40">
        <f t="shared" si="76"/>
        <v>-0.77659574468085102</v>
      </c>
      <c r="AB407" s="46">
        <f t="shared" si="80"/>
        <v>13</v>
      </c>
      <c r="AC407" s="48" t="str">
        <f t="shared" si="81"/>
        <v>21  Chimoré</v>
      </c>
    </row>
    <row r="408" spans="2:29" ht="12.75" x14ac:dyDescent="0.2">
      <c r="B408" s="62"/>
      <c r="C408" s="20" t="s">
        <v>114</v>
      </c>
      <c r="D408" s="11">
        <v>1</v>
      </c>
      <c r="E408" s="12"/>
      <c r="F408" s="12">
        <v>2</v>
      </c>
      <c r="G408" s="12">
        <v>32</v>
      </c>
      <c r="H408" s="12">
        <v>61</v>
      </c>
      <c r="I408" s="12">
        <v>91</v>
      </c>
      <c r="J408" s="12">
        <v>40</v>
      </c>
      <c r="K408" s="12">
        <v>62</v>
      </c>
      <c r="L408" s="12">
        <v>122</v>
      </c>
      <c r="M408" s="12">
        <v>215</v>
      </c>
      <c r="N408" s="12">
        <v>176</v>
      </c>
      <c r="O408" s="13">
        <v>802</v>
      </c>
      <c r="Q408" s="39"/>
      <c r="R408" s="40">
        <f t="shared" si="79"/>
        <v>-1</v>
      </c>
      <c r="S408" s="40" t="str">
        <f t="shared" si="68"/>
        <v/>
      </c>
      <c r="T408" s="40">
        <f t="shared" si="69"/>
        <v>15</v>
      </c>
      <c r="U408" s="40">
        <f t="shared" si="70"/>
        <v>0.90625</v>
      </c>
      <c r="V408" s="40">
        <f t="shared" si="71"/>
        <v>0.49180327868852458</v>
      </c>
      <c r="W408" s="40">
        <f t="shared" si="72"/>
        <v>-0.56043956043956045</v>
      </c>
      <c r="X408" s="40">
        <f t="shared" si="73"/>
        <v>0.55000000000000004</v>
      </c>
      <c r="Y408" s="40">
        <f t="shared" si="74"/>
        <v>0.967741935483871</v>
      </c>
      <c r="Z408" s="40">
        <f t="shared" si="75"/>
        <v>0.76229508196721307</v>
      </c>
      <c r="AA408" s="40">
        <f t="shared" si="76"/>
        <v>-0.18139534883720931</v>
      </c>
      <c r="AB408" s="46">
        <f t="shared" si="80"/>
        <v>175</v>
      </c>
      <c r="AC408" s="48" t="str">
        <f t="shared" si="81"/>
        <v>112  Sipe Sipe</v>
      </c>
    </row>
    <row r="409" spans="2:29" ht="12.75" x14ac:dyDescent="0.2">
      <c r="B409" s="62"/>
      <c r="C409" s="20" t="s">
        <v>117</v>
      </c>
      <c r="D409" s="11">
        <v>2</v>
      </c>
      <c r="E409" s="12">
        <v>1</v>
      </c>
      <c r="F409" s="12">
        <v>2</v>
      </c>
      <c r="G409" s="12">
        <v>11</v>
      </c>
      <c r="H409" s="12">
        <v>12</v>
      </c>
      <c r="I409" s="12">
        <v>15</v>
      </c>
      <c r="J409" s="12">
        <v>56</v>
      </c>
      <c r="K409" s="12">
        <v>81</v>
      </c>
      <c r="L409" s="12">
        <v>144</v>
      </c>
      <c r="M409" s="12">
        <v>279</v>
      </c>
      <c r="N409" s="12">
        <v>199</v>
      </c>
      <c r="O409" s="13">
        <v>802</v>
      </c>
      <c r="Q409" s="39"/>
      <c r="R409" s="40">
        <f t="shared" si="79"/>
        <v>-0.5</v>
      </c>
      <c r="S409" s="40">
        <f t="shared" si="68"/>
        <v>1</v>
      </c>
      <c r="T409" s="40">
        <f t="shared" si="69"/>
        <v>4.5</v>
      </c>
      <c r="U409" s="40">
        <f t="shared" si="70"/>
        <v>9.0909090909090912E-2</v>
      </c>
      <c r="V409" s="40">
        <f t="shared" si="71"/>
        <v>0.25</v>
      </c>
      <c r="W409" s="40">
        <f t="shared" si="72"/>
        <v>2.7333333333333334</v>
      </c>
      <c r="X409" s="40">
        <f t="shared" si="73"/>
        <v>0.44642857142857145</v>
      </c>
      <c r="Y409" s="40">
        <f t="shared" si="74"/>
        <v>0.77777777777777779</v>
      </c>
      <c r="Z409" s="40">
        <f t="shared" si="75"/>
        <v>0.9375</v>
      </c>
      <c r="AA409" s="40">
        <f t="shared" si="76"/>
        <v>-0.28673835125448027</v>
      </c>
      <c r="AB409" s="46">
        <f t="shared" si="80"/>
        <v>98.5</v>
      </c>
      <c r="AC409" s="48" t="str">
        <f t="shared" si="81"/>
        <v>121  Tiquipaya</v>
      </c>
    </row>
    <row r="410" spans="2:29" ht="12.75" x14ac:dyDescent="0.2">
      <c r="B410" s="62"/>
      <c r="C410" s="20" t="s">
        <v>109</v>
      </c>
      <c r="D410" s="11">
        <v>2</v>
      </c>
      <c r="E410" s="12">
        <v>9</v>
      </c>
      <c r="F410" s="12">
        <v>9</v>
      </c>
      <c r="G410" s="12">
        <v>18</v>
      </c>
      <c r="H410" s="12">
        <v>24</v>
      </c>
      <c r="I410" s="12">
        <v>38</v>
      </c>
      <c r="J410" s="12">
        <v>22</v>
      </c>
      <c r="K410" s="12">
        <v>97</v>
      </c>
      <c r="L410" s="12">
        <v>169</v>
      </c>
      <c r="M410" s="12">
        <v>224</v>
      </c>
      <c r="N410" s="12">
        <v>107</v>
      </c>
      <c r="O410" s="13">
        <v>719</v>
      </c>
      <c r="Q410" s="39"/>
      <c r="R410" s="40">
        <f t="shared" si="79"/>
        <v>3.5</v>
      </c>
      <c r="S410" s="40">
        <f t="shared" si="68"/>
        <v>0</v>
      </c>
      <c r="T410" s="40">
        <f t="shared" si="69"/>
        <v>1</v>
      </c>
      <c r="U410" s="40">
        <f t="shared" si="70"/>
        <v>0.33333333333333331</v>
      </c>
      <c r="V410" s="40">
        <f t="shared" si="71"/>
        <v>0.58333333333333337</v>
      </c>
      <c r="W410" s="40">
        <f t="shared" si="72"/>
        <v>-0.42105263157894735</v>
      </c>
      <c r="X410" s="40">
        <f t="shared" si="73"/>
        <v>3.4090909090909092</v>
      </c>
      <c r="Y410" s="40">
        <f t="shared" si="74"/>
        <v>0.74226804123711343</v>
      </c>
      <c r="Z410" s="40">
        <f t="shared" si="75"/>
        <v>0.32544378698224852</v>
      </c>
      <c r="AA410" s="40">
        <f t="shared" si="76"/>
        <v>-0.5223214285714286</v>
      </c>
      <c r="AB410" s="46">
        <f t="shared" si="80"/>
        <v>52.5</v>
      </c>
      <c r="AC410" s="48" t="str">
        <f t="shared" si="81"/>
        <v>83  Punata</v>
      </c>
    </row>
    <row r="411" spans="2:29" ht="12.75" x14ac:dyDescent="0.2">
      <c r="B411" s="62"/>
      <c r="C411" s="20" t="s">
        <v>102</v>
      </c>
      <c r="D411" s="11"/>
      <c r="E411" s="12">
        <v>1</v>
      </c>
      <c r="F411" s="12">
        <v>9</v>
      </c>
      <c r="G411" s="12">
        <v>35</v>
      </c>
      <c r="H411" s="12">
        <v>42</v>
      </c>
      <c r="I411" s="12">
        <v>28</v>
      </c>
      <c r="J411" s="12">
        <v>65</v>
      </c>
      <c r="K411" s="12">
        <v>93</v>
      </c>
      <c r="L411" s="12">
        <v>84</v>
      </c>
      <c r="M411" s="12">
        <v>160</v>
      </c>
      <c r="N411" s="12">
        <v>186</v>
      </c>
      <c r="O411" s="13">
        <v>703</v>
      </c>
      <c r="Q411" s="39"/>
      <c r="R411" s="40" t="str">
        <f t="shared" si="79"/>
        <v/>
      </c>
      <c r="S411" s="40">
        <f t="shared" si="68"/>
        <v>8</v>
      </c>
      <c r="T411" s="40">
        <f t="shared" si="69"/>
        <v>2.8888888888888888</v>
      </c>
      <c r="U411" s="40">
        <f t="shared" si="70"/>
        <v>0.2</v>
      </c>
      <c r="V411" s="40">
        <f t="shared" si="71"/>
        <v>-0.33333333333333331</v>
      </c>
      <c r="W411" s="40">
        <f t="shared" si="72"/>
        <v>1.3214285714285714</v>
      </c>
      <c r="X411" s="40">
        <f t="shared" si="73"/>
        <v>0.43076923076923079</v>
      </c>
      <c r="Y411" s="40">
        <f t="shared" si="74"/>
        <v>-9.6774193548387094E-2</v>
      </c>
      <c r="Z411" s="40">
        <f t="shared" si="75"/>
        <v>0.90476190476190477</v>
      </c>
      <c r="AA411" s="40">
        <f t="shared" si="76"/>
        <v>0.16250000000000001</v>
      </c>
      <c r="AB411" s="46">
        <f>(N411-F411)/F411</f>
        <v>19.666666666666668</v>
      </c>
      <c r="AC411" s="48" t="str">
        <f t="shared" si="81"/>
        <v>28  Colcapirhua</v>
      </c>
    </row>
    <row r="412" spans="2:29" ht="12.75" x14ac:dyDescent="0.2">
      <c r="B412" s="62"/>
      <c r="C412" s="20" t="s">
        <v>97</v>
      </c>
      <c r="D412" s="11">
        <v>5</v>
      </c>
      <c r="E412" s="12">
        <v>8</v>
      </c>
      <c r="F412" s="12">
        <v>8</v>
      </c>
      <c r="G412" s="12">
        <v>32</v>
      </c>
      <c r="H412" s="12">
        <v>51</v>
      </c>
      <c r="I412" s="12">
        <v>25</v>
      </c>
      <c r="J412" s="12">
        <v>39</v>
      </c>
      <c r="K412" s="12">
        <v>35</v>
      </c>
      <c r="L412" s="12">
        <v>88</v>
      </c>
      <c r="M412" s="12">
        <v>131</v>
      </c>
      <c r="N412" s="12">
        <v>106</v>
      </c>
      <c r="O412" s="13">
        <v>528</v>
      </c>
      <c r="Q412" s="39"/>
      <c r="R412" s="40">
        <f t="shared" si="79"/>
        <v>0.6</v>
      </c>
      <c r="S412" s="40">
        <f t="shared" si="68"/>
        <v>0</v>
      </c>
      <c r="T412" s="40">
        <f t="shared" si="69"/>
        <v>3</v>
      </c>
      <c r="U412" s="40">
        <f t="shared" si="70"/>
        <v>0.59375</v>
      </c>
      <c r="V412" s="40">
        <f t="shared" si="71"/>
        <v>-0.50980392156862742</v>
      </c>
      <c r="W412" s="40">
        <f t="shared" si="72"/>
        <v>0.56000000000000005</v>
      </c>
      <c r="X412" s="40">
        <f t="shared" si="73"/>
        <v>-0.10256410256410256</v>
      </c>
      <c r="Y412" s="40">
        <f t="shared" si="74"/>
        <v>1.5142857142857142</v>
      </c>
      <c r="Z412" s="40">
        <f t="shared" si="75"/>
        <v>0.48863636363636365</v>
      </c>
      <c r="AA412" s="40">
        <f t="shared" si="76"/>
        <v>-0.19083969465648856</v>
      </c>
      <c r="AB412" s="46">
        <f t="shared" si="80"/>
        <v>20.2</v>
      </c>
      <c r="AC412" s="48" t="str">
        <f t="shared" si="81"/>
        <v>16  Capinota</v>
      </c>
    </row>
    <row r="413" spans="2:29" ht="12.75" x14ac:dyDescent="0.2">
      <c r="B413" s="62"/>
      <c r="C413" s="20" t="s">
        <v>116</v>
      </c>
      <c r="D413" s="11"/>
      <c r="E413" s="12">
        <v>11</v>
      </c>
      <c r="F413" s="12">
        <v>10</v>
      </c>
      <c r="G413" s="12">
        <v>13</v>
      </c>
      <c r="H413" s="12">
        <v>9</v>
      </c>
      <c r="I413" s="12">
        <v>17</v>
      </c>
      <c r="J413" s="12">
        <v>22</v>
      </c>
      <c r="K413" s="12">
        <v>35</v>
      </c>
      <c r="L413" s="12">
        <v>70</v>
      </c>
      <c r="M413" s="12">
        <v>165</v>
      </c>
      <c r="N413" s="12">
        <v>147</v>
      </c>
      <c r="O413" s="13">
        <v>499</v>
      </c>
      <c r="Q413" s="39"/>
      <c r="R413" s="40" t="str">
        <f t="shared" si="79"/>
        <v/>
      </c>
      <c r="S413" s="40">
        <f t="shared" si="68"/>
        <v>-9.0909090909090912E-2</v>
      </c>
      <c r="T413" s="40">
        <f t="shared" si="69"/>
        <v>0.3</v>
      </c>
      <c r="U413" s="40">
        <f t="shared" si="70"/>
        <v>-0.30769230769230771</v>
      </c>
      <c r="V413" s="40">
        <f t="shared" si="71"/>
        <v>0.88888888888888884</v>
      </c>
      <c r="W413" s="40">
        <f t="shared" si="72"/>
        <v>0.29411764705882354</v>
      </c>
      <c r="X413" s="40">
        <f t="shared" si="73"/>
        <v>0.59090909090909094</v>
      </c>
      <c r="Y413" s="40">
        <f t="shared" si="74"/>
        <v>1</v>
      </c>
      <c r="Z413" s="40">
        <f t="shared" si="75"/>
        <v>1.3571428571428572</v>
      </c>
      <c r="AA413" s="40">
        <f t="shared" si="76"/>
        <v>-0.10909090909090909</v>
      </c>
      <c r="AB413" s="46">
        <f>(N413-E413)/E413</f>
        <v>12.363636363636363</v>
      </c>
      <c r="AC413" s="48" t="str">
        <f t="shared" si="81"/>
        <v>118  Tarata</v>
      </c>
    </row>
    <row r="414" spans="2:29" ht="12.75" x14ac:dyDescent="0.2">
      <c r="B414" s="62"/>
      <c r="C414" s="20" t="s">
        <v>73</v>
      </c>
      <c r="D414" s="11">
        <v>2</v>
      </c>
      <c r="E414" s="12">
        <v>5</v>
      </c>
      <c r="F414" s="12">
        <v>10</v>
      </c>
      <c r="G414" s="12">
        <v>19</v>
      </c>
      <c r="H414" s="12">
        <v>13</v>
      </c>
      <c r="I414" s="12">
        <v>31</v>
      </c>
      <c r="J414" s="12">
        <v>37</v>
      </c>
      <c r="K414" s="12">
        <v>34</v>
      </c>
      <c r="L414" s="12">
        <v>32</v>
      </c>
      <c r="M414" s="12">
        <v>56</v>
      </c>
      <c r="N414" s="12">
        <v>59</v>
      </c>
      <c r="O414" s="13">
        <v>298</v>
      </c>
      <c r="Q414" s="39"/>
      <c r="R414" s="40">
        <f t="shared" si="79"/>
        <v>1.5</v>
      </c>
      <c r="S414" s="40">
        <f t="shared" si="68"/>
        <v>1</v>
      </c>
      <c r="T414" s="40">
        <f t="shared" si="69"/>
        <v>0.9</v>
      </c>
      <c r="U414" s="40">
        <f t="shared" si="70"/>
        <v>-0.31578947368421051</v>
      </c>
      <c r="V414" s="40">
        <f t="shared" si="71"/>
        <v>1.3846153846153846</v>
      </c>
      <c r="W414" s="40">
        <f t="shared" si="72"/>
        <v>0.19354838709677419</v>
      </c>
      <c r="X414" s="40">
        <f t="shared" si="73"/>
        <v>-8.1081081081081086E-2</v>
      </c>
      <c r="Y414" s="40">
        <f t="shared" si="74"/>
        <v>-5.8823529411764705E-2</v>
      </c>
      <c r="Z414" s="40">
        <f t="shared" si="75"/>
        <v>0.75</v>
      </c>
      <c r="AA414" s="40">
        <f t="shared" si="76"/>
        <v>5.3571428571428568E-2</v>
      </c>
      <c r="AB414" s="46">
        <f t="shared" si="80"/>
        <v>28.5</v>
      </c>
      <c r="AC414" s="48" t="str">
        <f t="shared" si="81"/>
        <v>3  Aiquile</v>
      </c>
    </row>
    <row r="415" spans="2:29" ht="12.75" x14ac:dyDescent="0.2">
      <c r="B415" s="62"/>
      <c r="C415" s="20" t="s">
        <v>107</v>
      </c>
      <c r="D415" s="11">
        <v>6</v>
      </c>
      <c r="E415" s="12">
        <v>6</v>
      </c>
      <c r="F415" s="12">
        <v>9</v>
      </c>
      <c r="G415" s="12">
        <v>8</v>
      </c>
      <c r="H415" s="12">
        <v>6</v>
      </c>
      <c r="I415" s="12">
        <v>19</v>
      </c>
      <c r="J415" s="12">
        <v>37</v>
      </c>
      <c r="K415" s="12">
        <v>24</v>
      </c>
      <c r="L415" s="12">
        <v>44</v>
      </c>
      <c r="M415" s="12">
        <v>65</v>
      </c>
      <c r="N415" s="12">
        <v>62</v>
      </c>
      <c r="O415" s="13">
        <v>286</v>
      </c>
      <c r="Q415" s="39"/>
      <c r="R415" s="40">
        <f t="shared" si="79"/>
        <v>0</v>
      </c>
      <c r="S415" s="40">
        <f t="shared" si="68"/>
        <v>0.5</v>
      </c>
      <c r="T415" s="40">
        <f t="shared" si="69"/>
        <v>-0.1111111111111111</v>
      </c>
      <c r="U415" s="40">
        <f t="shared" si="70"/>
        <v>-0.25</v>
      </c>
      <c r="V415" s="40">
        <f t="shared" si="71"/>
        <v>2.1666666666666665</v>
      </c>
      <c r="W415" s="40">
        <f t="shared" si="72"/>
        <v>0.94736842105263153</v>
      </c>
      <c r="X415" s="40">
        <f t="shared" si="73"/>
        <v>-0.35135135135135137</v>
      </c>
      <c r="Y415" s="40">
        <f t="shared" si="74"/>
        <v>0.83333333333333337</v>
      </c>
      <c r="Z415" s="40">
        <f t="shared" si="75"/>
        <v>0.47727272727272729</v>
      </c>
      <c r="AA415" s="40">
        <f t="shared" si="76"/>
        <v>-4.6153846153846156E-2</v>
      </c>
      <c r="AB415" s="46">
        <f t="shared" si="80"/>
        <v>9.3333333333333339</v>
      </c>
      <c r="AC415" s="48" t="str">
        <f t="shared" si="81"/>
        <v>61  Mizque</v>
      </c>
    </row>
    <row r="416" spans="2:29" ht="12.75" x14ac:dyDescent="0.2">
      <c r="B416" s="62"/>
      <c r="C416" s="20" t="s">
        <v>99</v>
      </c>
      <c r="D416" s="11">
        <v>2</v>
      </c>
      <c r="E416" s="12">
        <v>2</v>
      </c>
      <c r="F416" s="12">
        <v>1</v>
      </c>
      <c r="G416" s="12">
        <v>7</v>
      </c>
      <c r="H416" s="12">
        <v>11</v>
      </c>
      <c r="I416" s="12">
        <v>10</v>
      </c>
      <c r="J416" s="12">
        <v>14</v>
      </c>
      <c r="K416" s="12">
        <v>26</v>
      </c>
      <c r="L416" s="12">
        <v>32</v>
      </c>
      <c r="M416" s="12">
        <v>72</v>
      </c>
      <c r="N416" s="12">
        <v>75</v>
      </c>
      <c r="O416" s="13">
        <v>252</v>
      </c>
      <c r="Q416" s="39"/>
      <c r="R416" s="40">
        <f t="shared" si="79"/>
        <v>0</v>
      </c>
      <c r="S416" s="40">
        <f t="shared" si="68"/>
        <v>-0.5</v>
      </c>
      <c r="T416" s="40">
        <f t="shared" si="69"/>
        <v>6</v>
      </c>
      <c r="U416" s="40">
        <f t="shared" si="70"/>
        <v>0.5714285714285714</v>
      </c>
      <c r="V416" s="40">
        <f t="shared" si="71"/>
        <v>-9.0909090909090912E-2</v>
      </c>
      <c r="W416" s="40">
        <f t="shared" si="72"/>
        <v>0.4</v>
      </c>
      <c r="X416" s="40">
        <f t="shared" si="73"/>
        <v>0.8571428571428571</v>
      </c>
      <c r="Y416" s="40">
        <f t="shared" si="74"/>
        <v>0.23076923076923078</v>
      </c>
      <c r="Z416" s="40">
        <f t="shared" si="75"/>
        <v>1.25</v>
      </c>
      <c r="AA416" s="40">
        <f t="shared" si="76"/>
        <v>4.1666666666666664E-2</v>
      </c>
      <c r="AB416" s="46">
        <f t="shared" si="80"/>
        <v>36.5</v>
      </c>
      <c r="AC416" s="48" t="str">
        <f t="shared" si="81"/>
        <v>24  Cliza</v>
      </c>
    </row>
    <row r="417" spans="2:29" ht="12.75" x14ac:dyDescent="0.2">
      <c r="B417" s="62"/>
      <c r="C417" s="20" t="s">
        <v>105</v>
      </c>
      <c r="D417" s="11">
        <v>2</v>
      </c>
      <c r="E417" s="12">
        <v>2</v>
      </c>
      <c r="F417" s="12">
        <v>5</v>
      </c>
      <c r="G417" s="12">
        <v>30</v>
      </c>
      <c r="H417" s="12">
        <v>24</v>
      </c>
      <c r="I417" s="12">
        <v>9</v>
      </c>
      <c r="J417" s="12">
        <v>14</v>
      </c>
      <c r="K417" s="12">
        <v>26</v>
      </c>
      <c r="L417" s="12">
        <v>49</v>
      </c>
      <c r="M417" s="12">
        <v>59</v>
      </c>
      <c r="N417" s="12">
        <v>18</v>
      </c>
      <c r="O417" s="13">
        <v>238</v>
      </c>
      <c r="Q417" s="39"/>
      <c r="R417" s="40">
        <f t="shared" si="79"/>
        <v>0</v>
      </c>
      <c r="S417" s="40">
        <f t="shared" si="68"/>
        <v>1.5</v>
      </c>
      <c r="T417" s="40">
        <f t="shared" si="69"/>
        <v>5</v>
      </c>
      <c r="U417" s="40">
        <f t="shared" si="70"/>
        <v>-0.2</v>
      </c>
      <c r="V417" s="40">
        <f t="shared" si="71"/>
        <v>-0.625</v>
      </c>
      <c r="W417" s="40">
        <f t="shared" si="72"/>
        <v>0.55555555555555558</v>
      </c>
      <c r="X417" s="40">
        <f t="shared" si="73"/>
        <v>0.8571428571428571</v>
      </c>
      <c r="Y417" s="40">
        <f t="shared" si="74"/>
        <v>0.88461538461538458</v>
      </c>
      <c r="Z417" s="40">
        <f t="shared" si="75"/>
        <v>0.20408163265306123</v>
      </c>
      <c r="AA417" s="40">
        <f t="shared" si="76"/>
        <v>-0.69491525423728817</v>
      </c>
      <c r="AB417" s="46">
        <f t="shared" si="80"/>
        <v>8</v>
      </c>
      <c r="AC417" s="48" t="str">
        <f t="shared" si="81"/>
        <v>50  Independencia</v>
      </c>
    </row>
    <row r="418" spans="2:29" ht="12.75" x14ac:dyDescent="0.2">
      <c r="B418" s="62"/>
      <c r="C418" s="20" t="s">
        <v>104</v>
      </c>
      <c r="D418" s="11"/>
      <c r="E418" s="12"/>
      <c r="F418" s="12"/>
      <c r="G418" s="12">
        <v>4</v>
      </c>
      <c r="H418" s="12"/>
      <c r="I418" s="12">
        <v>1</v>
      </c>
      <c r="J418" s="12"/>
      <c r="K418" s="12">
        <v>6</v>
      </c>
      <c r="L418" s="12">
        <v>24</v>
      </c>
      <c r="M418" s="12">
        <v>95</v>
      </c>
      <c r="N418" s="12">
        <v>104</v>
      </c>
      <c r="O418" s="13">
        <v>234</v>
      </c>
      <c r="Q418" s="39"/>
      <c r="R418" s="40" t="str">
        <f t="shared" si="79"/>
        <v/>
      </c>
      <c r="S418" s="40" t="str">
        <f t="shared" si="68"/>
        <v/>
      </c>
      <c r="T418" s="40" t="str">
        <f t="shared" si="69"/>
        <v/>
      </c>
      <c r="U418" s="40">
        <f t="shared" si="70"/>
        <v>-1</v>
      </c>
      <c r="V418" s="40" t="str">
        <f t="shared" si="71"/>
        <v/>
      </c>
      <c r="W418" s="40">
        <f t="shared" si="72"/>
        <v>-1</v>
      </c>
      <c r="X418" s="40" t="str">
        <f t="shared" si="73"/>
        <v/>
      </c>
      <c r="Y418" s="40">
        <f t="shared" si="74"/>
        <v>3</v>
      </c>
      <c r="Z418" s="40">
        <f t="shared" si="75"/>
        <v>2.9583333333333335</v>
      </c>
      <c r="AA418" s="40">
        <f t="shared" si="76"/>
        <v>9.4736842105263161E-2</v>
      </c>
      <c r="AB418" s="46">
        <f>(N418-G418)/G418</f>
        <v>25</v>
      </c>
      <c r="AC418" s="48" t="str">
        <f t="shared" si="81"/>
        <v>43  Entre Ríos (bulo bulo)</v>
      </c>
    </row>
    <row r="419" spans="2:29" ht="12.75" x14ac:dyDescent="0.2">
      <c r="B419" s="62"/>
      <c r="C419" s="20" t="s">
        <v>119</v>
      </c>
      <c r="D419" s="11"/>
      <c r="E419" s="12"/>
      <c r="F419" s="12">
        <v>1</v>
      </c>
      <c r="G419" s="12">
        <v>9</v>
      </c>
      <c r="H419" s="12">
        <v>5</v>
      </c>
      <c r="I419" s="12">
        <v>7</v>
      </c>
      <c r="J419" s="12">
        <v>12</v>
      </c>
      <c r="K419" s="12">
        <v>7</v>
      </c>
      <c r="L419" s="12">
        <v>14</v>
      </c>
      <c r="M419" s="12">
        <v>24</v>
      </c>
      <c r="N419" s="12">
        <v>83</v>
      </c>
      <c r="O419" s="13">
        <v>162</v>
      </c>
      <c r="Q419" s="39"/>
      <c r="R419" s="40" t="str">
        <f t="shared" si="79"/>
        <v/>
      </c>
      <c r="S419" s="40" t="str">
        <f t="shared" si="68"/>
        <v/>
      </c>
      <c r="T419" s="40">
        <f t="shared" si="69"/>
        <v>8</v>
      </c>
      <c r="U419" s="40">
        <f t="shared" si="70"/>
        <v>-0.44444444444444442</v>
      </c>
      <c r="V419" s="40">
        <f t="shared" si="71"/>
        <v>0.4</v>
      </c>
      <c r="W419" s="40">
        <f t="shared" si="72"/>
        <v>0.7142857142857143</v>
      </c>
      <c r="X419" s="40">
        <f t="shared" si="73"/>
        <v>-0.41666666666666669</v>
      </c>
      <c r="Y419" s="40">
        <f t="shared" si="74"/>
        <v>1</v>
      </c>
      <c r="Z419" s="40">
        <f t="shared" si="75"/>
        <v>0.7142857142857143</v>
      </c>
      <c r="AA419" s="40">
        <f t="shared" si="76"/>
        <v>2.4583333333333335</v>
      </c>
      <c r="AB419" s="46">
        <f>(N419-G419)/G419</f>
        <v>8.2222222222222214</v>
      </c>
      <c r="AC419" s="48" t="str">
        <f t="shared" si="81"/>
        <v>126  Totora</v>
      </c>
    </row>
    <row r="420" spans="2:29" ht="12.75" x14ac:dyDescent="0.2">
      <c r="B420" s="62"/>
      <c r="C420" s="20" t="s">
        <v>113</v>
      </c>
      <c r="D420" s="11"/>
      <c r="E420" s="12"/>
      <c r="F420" s="12"/>
      <c r="G420" s="12"/>
      <c r="H420" s="12"/>
      <c r="I420" s="12"/>
      <c r="J420" s="12"/>
      <c r="K420" s="12"/>
      <c r="L420" s="12"/>
      <c r="M420" s="12"/>
      <c r="N420" s="12">
        <v>93</v>
      </c>
      <c r="O420" s="13">
        <v>93</v>
      </c>
      <c r="Q420" s="39"/>
      <c r="R420" s="40" t="str">
        <f t="shared" si="79"/>
        <v/>
      </c>
      <c r="S420" s="40" t="str">
        <f t="shared" si="68"/>
        <v/>
      </c>
      <c r="T420" s="40" t="str">
        <f t="shared" si="69"/>
        <v/>
      </c>
      <c r="U420" s="40" t="str">
        <f t="shared" si="70"/>
        <v/>
      </c>
      <c r="V420" s="40" t="str">
        <f t="shared" si="71"/>
        <v/>
      </c>
      <c r="W420" s="40" t="str">
        <f t="shared" si="72"/>
        <v/>
      </c>
      <c r="X420" s="40" t="str">
        <f t="shared" si="73"/>
        <v/>
      </c>
      <c r="Y420" s="40" t="str">
        <f t="shared" si="74"/>
        <v/>
      </c>
      <c r="Z420" s="40" t="str">
        <f t="shared" si="75"/>
        <v/>
      </c>
      <c r="AA420" s="40" t="str">
        <f t="shared" si="76"/>
        <v/>
      </c>
      <c r="AB420" s="46" t="e">
        <f t="shared" si="80"/>
        <v>#DIV/0!</v>
      </c>
      <c r="AC420" s="48" t="str">
        <f t="shared" si="81"/>
        <v>110  Shinahota</v>
      </c>
    </row>
    <row r="421" spans="2:29" ht="12.75" x14ac:dyDescent="0.2">
      <c r="B421" s="62"/>
      <c r="C421" s="20" t="s">
        <v>103</v>
      </c>
      <c r="D421" s="11"/>
      <c r="E421" s="12"/>
      <c r="F421" s="12"/>
      <c r="G421" s="12"/>
      <c r="H421" s="12"/>
      <c r="I421" s="12"/>
      <c r="J421" s="12"/>
      <c r="K421" s="12"/>
      <c r="L421" s="12">
        <v>4</v>
      </c>
      <c r="M421" s="12">
        <v>32</v>
      </c>
      <c r="N421" s="12">
        <v>36</v>
      </c>
      <c r="O421" s="13">
        <v>72</v>
      </c>
      <c r="Q421" s="39"/>
      <c r="R421" s="40" t="str">
        <f t="shared" si="79"/>
        <v/>
      </c>
      <c r="S421" s="40" t="str">
        <f t="shared" si="68"/>
        <v/>
      </c>
      <c r="T421" s="40" t="str">
        <f t="shared" si="69"/>
        <v/>
      </c>
      <c r="U421" s="40" t="str">
        <f t="shared" si="70"/>
        <v/>
      </c>
      <c r="V421" s="40" t="str">
        <f t="shared" si="71"/>
        <v/>
      </c>
      <c r="W421" s="40" t="str">
        <f t="shared" si="72"/>
        <v/>
      </c>
      <c r="X421" s="40" t="str">
        <f t="shared" si="73"/>
        <v/>
      </c>
      <c r="Y421" s="40" t="str">
        <f t="shared" si="74"/>
        <v/>
      </c>
      <c r="Z421" s="40">
        <f t="shared" si="75"/>
        <v>7</v>
      </c>
      <c r="AA421" s="40">
        <f t="shared" si="76"/>
        <v>0.125</v>
      </c>
      <c r="AB421" s="46">
        <f>(N421-L421)/L421</f>
        <v>8</v>
      </c>
      <c r="AC421" s="48" t="str">
        <f t="shared" si="81"/>
        <v>29  Colomi</v>
      </c>
    </row>
    <row r="422" spans="2:29" ht="12.75" x14ac:dyDescent="0.2">
      <c r="B422" s="62"/>
      <c r="C422" s="20" t="s">
        <v>112</v>
      </c>
      <c r="D422" s="11"/>
      <c r="E422" s="12"/>
      <c r="F422" s="12"/>
      <c r="G422" s="12"/>
      <c r="H422" s="12"/>
      <c r="I422" s="12"/>
      <c r="J422" s="12"/>
      <c r="K422" s="12"/>
      <c r="L422" s="12"/>
      <c r="M422" s="12">
        <v>11</v>
      </c>
      <c r="N422" s="12">
        <v>21</v>
      </c>
      <c r="O422" s="13">
        <v>32</v>
      </c>
      <c r="Q422" s="39"/>
      <c r="R422" s="40" t="str">
        <f t="shared" si="79"/>
        <v/>
      </c>
      <c r="S422" s="40" t="str">
        <f t="shared" si="68"/>
        <v/>
      </c>
      <c r="T422" s="40" t="str">
        <f t="shared" si="69"/>
        <v/>
      </c>
      <c r="U422" s="40" t="str">
        <f t="shared" si="70"/>
        <v/>
      </c>
      <c r="V422" s="40" t="str">
        <f t="shared" si="71"/>
        <v/>
      </c>
      <c r="W422" s="40" t="str">
        <f t="shared" si="72"/>
        <v/>
      </c>
      <c r="X422" s="40" t="str">
        <f t="shared" si="73"/>
        <v/>
      </c>
      <c r="Y422" s="40" t="str">
        <f t="shared" si="74"/>
        <v/>
      </c>
      <c r="Z422" s="40" t="str">
        <f t="shared" si="75"/>
        <v/>
      </c>
      <c r="AA422" s="40">
        <f t="shared" si="76"/>
        <v>0.90909090909090906</v>
      </c>
      <c r="AB422" s="46">
        <f>(N422-M422)/M422</f>
        <v>0.90909090909090906</v>
      </c>
      <c r="AC422" s="48" t="str">
        <f t="shared" si="81"/>
        <v>109  Santivañez</v>
      </c>
    </row>
    <row r="423" spans="2:29" ht="12.75" x14ac:dyDescent="0.2">
      <c r="B423" s="62"/>
      <c r="C423" s="20" t="s">
        <v>94</v>
      </c>
      <c r="D423" s="11"/>
      <c r="E423" s="12"/>
      <c r="F423" s="12"/>
      <c r="G423" s="12"/>
      <c r="H423" s="12"/>
      <c r="I423" s="12"/>
      <c r="J423" s="12"/>
      <c r="K423" s="12"/>
      <c r="L423" s="12"/>
      <c r="M423" s="12"/>
      <c r="N423" s="12">
        <v>22</v>
      </c>
      <c r="O423" s="13">
        <v>22</v>
      </c>
      <c r="Q423" s="39"/>
      <c r="R423" s="40" t="str">
        <f t="shared" si="79"/>
        <v/>
      </c>
      <c r="S423" s="40" t="str">
        <f t="shared" si="68"/>
        <v/>
      </c>
      <c r="T423" s="40" t="str">
        <f t="shared" si="69"/>
        <v/>
      </c>
      <c r="U423" s="40" t="str">
        <f t="shared" si="70"/>
        <v/>
      </c>
      <c r="V423" s="40" t="str">
        <f t="shared" si="71"/>
        <v/>
      </c>
      <c r="W423" s="40" t="str">
        <f t="shared" si="72"/>
        <v/>
      </c>
      <c r="X423" s="40" t="str">
        <f t="shared" si="73"/>
        <v/>
      </c>
      <c r="Y423" s="40" t="str">
        <f t="shared" si="74"/>
        <v/>
      </c>
      <c r="Z423" s="40" t="str">
        <f t="shared" si="75"/>
        <v/>
      </c>
      <c r="AA423" s="40" t="str">
        <f t="shared" si="76"/>
        <v/>
      </c>
      <c r="AB423" s="46" t="e">
        <f t="shared" si="80"/>
        <v>#DIV/0!</v>
      </c>
      <c r="AC423" s="48" t="str">
        <f t="shared" si="81"/>
        <v>4  Anzaldo</v>
      </c>
    </row>
    <row r="424" spans="2:29" ht="12.75" x14ac:dyDescent="0.2">
      <c r="B424" s="62"/>
      <c r="C424" s="20" t="s">
        <v>118</v>
      </c>
      <c r="D424" s="11"/>
      <c r="E424" s="12"/>
      <c r="F424" s="12"/>
      <c r="G424" s="12"/>
      <c r="H424" s="12"/>
      <c r="I424" s="12"/>
      <c r="J424" s="12"/>
      <c r="K424" s="12"/>
      <c r="L424" s="12"/>
      <c r="M424" s="12"/>
      <c r="N424" s="12">
        <v>15</v>
      </c>
      <c r="O424" s="13">
        <v>15</v>
      </c>
      <c r="Q424" s="39"/>
      <c r="R424" s="40" t="str">
        <f t="shared" si="79"/>
        <v/>
      </c>
      <c r="S424" s="40" t="str">
        <f t="shared" si="68"/>
        <v/>
      </c>
      <c r="T424" s="40" t="str">
        <f t="shared" si="69"/>
        <v/>
      </c>
      <c r="U424" s="40" t="str">
        <f t="shared" si="70"/>
        <v/>
      </c>
      <c r="V424" s="40" t="str">
        <f t="shared" si="71"/>
        <v/>
      </c>
      <c r="W424" s="40" t="str">
        <f t="shared" si="72"/>
        <v/>
      </c>
      <c r="X424" s="40" t="str">
        <f t="shared" si="73"/>
        <v/>
      </c>
      <c r="Y424" s="40" t="str">
        <f t="shared" si="74"/>
        <v/>
      </c>
      <c r="Z424" s="40" t="str">
        <f t="shared" si="75"/>
        <v/>
      </c>
      <c r="AA424" s="40" t="str">
        <f t="shared" si="76"/>
        <v/>
      </c>
      <c r="AB424" s="46" t="e">
        <f t="shared" si="80"/>
        <v>#DIV/0!</v>
      </c>
      <c r="AC424" s="48" t="str">
        <f t="shared" si="81"/>
        <v>122  Tiraque</v>
      </c>
    </row>
    <row r="425" spans="2:29" ht="12.75" x14ac:dyDescent="0.2">
      <c r="B425" s="62"/>
      <c r="C425" s="20" t="s">
        <v>95</v>
      </c>
      <c r="D425" s="11"/>
      <c r="E425" s="12"/>
      <c r="F425" s="12"/>
      <c r="G425" s="12"/>
      <c r="H425" s="12"/>
      <c r="I425" s="12"/>
      <c r="J425" s="12"/>
      <c r="K425" s="12"/>
      <c r="L425" s="12"/>
      <c r="M425" s="12"/>
      <c r="N425" s="12">
        <v>6</v>
      </c>
      <c r="O425" s="13">
        <v>6</v>
      </c>
      <c r="Q425" s="39"/>
      <c r="R425" s="40" t="str">
        <f t="shared" si="79"/>
        <v/>
      </c>
      <c r="S425" s="40" t="str">
        <f t="shared" si="68"/>
        <v/>
      </c>
      <c r="T425" s="40" t="str">
        <f t="shared" si="69"/>
        <v/>
      </c>
      <c r="U425" s="40" t="str">
        <f t="shared" si="70"/>
        <v/>
      </c>
      <c r="V425" s="40" t="str">
        <f t="shared" si="71"/>
        <v/>
      </c>
      <c r="W425" s="40" t="str">
        <f t="shared" si="72"/>
        <v/>
      </c>
      <c r="X425" s="40" t="str">
        <f t="shared" si="73"/>
        <v/>
      </c>
      <c r="Y425" s="40" t="str">
        <f t="shared" si="74"/>
        <v/>
      </c>
      <c r="Z425" s="40" t="str">
        <f t="shared" si="75"/>
        <v/>
      </c>
      <c r="AA425" s="40" t="str">
        <f t="shared" si="76"/>
        <v/>
      </c>
      <c r="AB425" s="46" t="e">
        <f t="shared" si="80"/>
        <v>#DIV/0!</v>
      </c>
      <c r="AC425" s="48" t="str">
        <f t="shared" si="81"/>
        <v>6  Arani</v>
      </c>
    </row>
    <row r="426" spans="2:29" ht="12.75" x14ac:dyDescent="0.2">
      <c r="B426" s="62"/>
      <c r="C426" s="20" t="s">
        <v>108</v>
      </c>
      <c r="D426" s="11"/>
      <c r="E426" s="12"/>
      <c r="F426" s="12"/>
      <c r="G426" s="12"/>
      <c r="H426" s="12"/>
      <c r="I426" s="12"/>
      <c r="J426" s="12"/>
      <c r="K426" s="12"/>
      <c r="L426" s="12"/>
      <c r="M426" s="12"/>
      <c r="N426" s="12">
        <v>6</v>
      </c>
      <c r="O426" s="13">
        <v>6</v>
      </c>
      <c r="Q426" s="39"/>
      <c r="R426" s="40" t="str">
        <f t="shared" si="79"/>
        <v/>
      </c>
      <c r="S426" s="40" t="str">
        <f t="shared" si="68"/>
        <v/>
      </c>
      <c r="T426" s="40" t="str">
        <f t="shared" si="69"/>
        <v/>
      </c>
      <c r="U426" s="40" t="str">
        <f t="shared" si="70"/>
        <v/>
      </c>
      <c r="V426" s="40" t="str">
        <f t="shared" si="71"/>
        <v/>
      </c>
      <c r="W426" s="40" t="str">
        <f t="shared" si="72"/>
        <v/>
      </c>
      <c r="X426" s="40" t="str">
        <f t="shared" si="73"/>
        <v/>
      </c>
      <c r="Y426" s="40" t="str">
        <f t="shared" si="74"/>
        <v/>
      </c>
      <c r="Z426" s="40" t="str">
        <f t="shared" si="75"/>
        <v/>
      </c>
      <c r="AA426" s="40" t="str">
        <f t="shared" si="76"/>
        <v/>
      </c>
      <c r="AB426" s="46" t="e">
        <f t="shared" si="80"/>
        <v>#DIV/0!</v>
      </c>
      <c r="AC426" s="48" t="str">
        <f t="shared" si="81"/>
        <v>65  Morochata</v>
      </c>
    </row>
    <row r="427" spans="2:29" ht="12.75" x14ac:dyDescent="0.2">
      <c r="B427" s="62"/>
      <c r="C427" s="20" t="s">
        <v>96</v>
      </c>
      <c r="D427" s="11"/>
      <c r="E427" s="12"/>
      <c r="F427" s="12"/>
      <c r="G427" s="12"/>
      <c r="H427" s="12"/>
      <c r="I427" s="12"/>
      <c r="J427" s="12"/>
      <c r="K427" s="12"/>
      <c r="L427" s="12"/>
      <c r="M427" s="12"/>
      <c r="N427" s="12">
        <v>5</v>
      </c>
      <c r="O427" s="13">
        <v>5</v>
      </c>
      <c r="Q427" s="39"/>
      <c r="R427" s="40" t="str">
        <f t="shared" si="79"/>
        <v/>
      </c>
      <c r="S427" s="40" t="str">
        <f t="shared" si="68"/>
        <v/>
      </c>
      <c r="T427" s="40" t="str">
        <f t="shared" si="69"/>
        <v/>
      </c>
      <c r="U427" s="40" t="str">
        <f t="shared" si="70"/>
        <v/>
      </c>
      <c r="V427" s="40" t="str">
        <f t="shared" si="71"/>
        <v/>
      </c>
      <c r="W427" s="40" t="str">
        <f t="shared" si="72"/>
        <v/>
      </c>
      <c r="X427" s="40" t="str">
        <f t="shared" si="73"/>
        <v/>
      </c>
      <c r="Y427" s="40" t="str">
        <f t="shared" si="74"/>
        <v/>
      </c>
      <c r="Z427" s="40" t="str">
        <f t="shared" si="75"/>
        <v/>
      </c>
      <c r="AA427" s="40" t="str">
        <f t="shared" si="76"/>
        <v/>
      </c>
      <c r="AB427" s="46" t="e">
        <f t="shared" si="80"/>
        <v>#DIV/0!</v>
      </c>
      <c r="AC427" s="48" t="str">
        <f t="shared" si="81"/>
        <v>7  Arque</v>
      </c>
    </row>
    <row r="428" spans="2:29" ht="12.75" x14ac:dyDescent="0.2">
      <c r="B428" s="62"/>
      <c r="C428" s="20" t="s">
        <v>115</v>
      </c>
      <c r="D428" s="11"/>
      <c r="E428" s="12"/>
      <c r="F428" s="12"/>
      <c r="G428" s="12"/>
      <c r="H428" s="12"/>
      <c r="I428" s="12"/>
      <c r="J428" s="12"/>
      <c r="K428" s="12"/>
      <c r="L428" s="12"/>
      <c r="M428" s="12"/>
      <c r="N428" s="12">
        <v>5</v>
      </c>
      <c r="O428" s="13">
        <v>5</v>
      </c>
      <c r="Q428" s="39"/>
      <c r="R428" s="40" t="str">
        <f t="shared" si="79"/>
        <v/>
      </c>
      <c r="S428" s="40" t="str">
        <f t="shared" si="68"/>
        <v/>
      </c>
      <c r="T428" s="40" t="str">
        <f t="shared" si="69"/>
        <v/>
      </c>
      <c r="U428" s="40" t="str">
        <f t="shared" si="70"/>
        <v/>
      </c>
      <c r="V428" s="40" t="str">
        <f t="shared" si="71"/>
        <v/>
      </c>
      <c r="W428" s="40" t="str">
        <f t="shared" si="72"/>
        <v/>
      </c>
      <c r="X428" s="40" t="str">
        <f t="shared" si="73"/>
        <v/>
      </c>
      <c r="Y428" s="40" t="str">
        <f t="shared" si="74"/>
        <v/>
      </c>
      <c r="Z428" s="40" t="str">
        <f t="shared" si="75"/>
        <v/>
      </c>
      <c r="AA428" s="40" t="str">
        <f t="shared" si="76"/>
        <v/>
      </c>
      <c r="AB428" s="46" t="e">
        <f t="shared" si="80"/>
        <v>#DIV/0!</v>
      </c>
      <c r="AC428" s="48" t="str">
        <f t="shared" si="81"/>
        <v>116  Tapacari</v>
      </c>
    </row>
    <row r="429" spans="2:29" ht="13.5" thickBot="1" x14ac:dyDescent="0.25">
      <c r="B429" s="62"/>
      <c r="C429" s="20" t="s">
        <v>100</v>
      </c>
      <c r="D429" s="11"/>
      <c r="E429" s="12"/>
      <c r="F429" s="12"/>
      <c r="G429" s="12"/>
      <c r="H429" s="12"/>
      <c r="I429" s="12"/>
      <c r="J429" s="12"/>
      <c r="K429" s="12"/>
      <c r="L429" s="12"/>
      <c r="M429" s="12"/>
      <c r="N429" s="12">
        <v>3</v>
      </c>
      <c r="O429" s="13">
        <v>3</v>
      </c>
      <c r="Q429" s="41"/>
      <c r="R429" s="42" t="str">
        <f t="shared" si="79"/>
        <v/>
      </c>
      <c r="S429" s="42" t="str">
        <f t="shared" si="68"/>
        <v/>
      </c>
      <c r="T429" s="42" t="str">
        <f t="shared" si="69"/>
        <v/>
      </c>
      <c r="U429" s="42" t="str">
        <f t="shared" si="70"/>
        <v/>
      </c>
      <c r="V429" s="42" t="str">
        <f t="shared" si="71"/>
        <v/>
      </c>
      <c r="W429" s="42" t="str">
        <f t="shared" si="72"/>
        <v/>
      </c>
      <c r="X429" s="42" t="str">
        <f t="shared" si="73"/>
        <v/>
      </c>
      <c r="Y429" s="42" t="str">
        <f t="shared" si="74"/>
        <v/>
      </c>
      <c r="Z429" s="42" t="str">
        <f t="shared" si="75"/>
        <v/>
      </c>
      <c r="AA429" s="42" t="str">
        <f t="shared" si="76"/>
        <v/>
      </c>
      <c r="AB429" s="47" t="e">
        <f t="shared" si="80"/>
        <v>#DIV/0!</v>
      </c>
      <c r="AC429" s="48" t="str">
        <f t="shared" si="81"/>
        <v>26  Cocapata</v>
      </c>
    </row>
    <row r="430" spans="2:29" ht="12.75" x14ac:dyDescent="0.2">
      <c r="B430" s="61" t="s">
        <v>19</v>
      </c>
      <c r="C430" s="20" t="s">
        <v>135</v>
      </c>
      <c r="D430" s="11">
        <v>6558</v>
      </c>
      <c r="E430" s="12">
        <v>8704</v>
      </c>
      <c r="F430" s="12">
        <v>9470</v>
      </c>
      <c r="G430" s="12">
        <v>9126</v>
      </c>
      <c r="H430" s="12">
        <v>7664</v>
      </c>
      <c r="I430" s="12">
        <v>6773</v>
      </c>
      <c r="J430" s="12">
        <v>7237</v>
      </c>
      <c r="K430" s="12">
        <v>4966</v>
      </c>
      <c r="L430" s="12">
        <v>5626</v>
      </c>
      <c r="M430" s="12">
        <v>5623</v>
      </c>
      <c r="N430" s="12">
        <v>6864</v>
      </c>
      <c r="O430" s="13">
        <v>78611</v>
      </c>
      <c r="Q430" s="43"/>
      <c r="R430" s="44">
        <f t="shared" si="79"/>
        <v>0.32723391277828606</v>
      </c>
      <c r="S430" s="44">
        <f t="shared" si="68"/>
        <v>8.8005514705882359E-2</v>
      </c>
      <c r="T430" s="44">
        <f t="shared" si="69"/>
        <v>-3.6325237592397044E-2</v>
      </c>
      <c r="U430" s="44">
        <f t="shared" si="70"/>
        <v>-0.16020162174008329</v>
      </c>
      <c r="V430" s="44">
        <f t="shared" si="71"/>
        <v>-0.11625782881002088</v>
      </c>
      <c r="W430" s="44">
        <f t="shared" si="72"/>
        <v>6.8507308430533001E-2</v>
      </c>
      <c r="X430" s="44">
        <f t="shared" si="73"/>
        <v>-0.31380406245681913</v>
      </c>
      <c r="Y430" s="44">
        <f t="shared" si="74"/>
        <v>0.13290374546919048</v>
      </c>
      <c r="Z430" s="44">
        <f t="shared" si="75"/>
        <v>-5.3323853537148955E-4</v>
      </c>
      <c r="AA430" s="44">
        <f t="shared" si="76"/>
        <v>0.22070069357993954</v>
      </c>
      <c r="AB430" s="45">
        <f t="shared" si="80"/>
        <v>4.6660567246111617E-2</v>
      </c>
      <c r="AC430" s="48" t="str">
        <f t="shared" si="81"/>
        <v>55  La Paz</v>
      </c>
    </row>
    <row r="431" spans="2:29" ht="12.75" x14ac:dyDescent="0.2">
      <c r="B431" s="62"/>
      <c r="C431" s="20" t="s">
        <v>130</v>
      </c>
      <c r="D431" s="11">
        <v>599</v>
      </c>
      <c r="E431" s="12">
        <v>889</v>
      </c>
      <c r="F431" s="12">
        <v>1308</v>
      </c>
      <c r="G431" s="12">
        <v>871</v>
      </c>
      <c r="H431" s="12">
        <v>621</v>
      </c>
      <c r="I431" s="12">
        <v>675</v>
      </c>
      <c r="J431" s="12">
        <v>870</v>
      </c>
      <c r="K431" s="12">
        <v>983</v>
      </c>
      <c r="L431" s="12">
        <v>1691</v>
      </c>
      <c r="M431" s="12">
        <v>3404</v>
      </c>
      <c r="N431" s="12">
        <v>3201</v>
      </c>
      <c r="O431" s="13">
        <v>15112</v>
      </c>
      <c r="Q431" s="39"/>
      <c r="R431" s="40">
        <f t="shared" si="79"/>
        <v>0.48414023372287146</v>
      </c>
      <c r="S431" s="40">
        <f t="shared" si="68"/>
        <v>0.47131608548931386</v>
      </c>
      <c r="T431" s="40">
        <f t="shared" si="69"/>
        <v>-0.33409785932721714</v>
      </c>
      <c r="U431" s="40">
        <f t="shared" si="70"/>
        <v>-0.28702640642939148</v>
      </c>
      <c r="V431" s="40">
        <f t="shared" si="71"/>
        <v>8.6956521739130432E-2</v>
      </c>
      <c r="W431" s="40">
        <f t="shared" si="72"/>
        <v>0.28888888888888886</v>
      </c>
      <c r="X431" s="40">
        <f t="shared" si="73"/>
        <v>0.12988505747126436</v>
      </c>
      <c r="Y431" s="40">
        <f t="shared" si="74"/>
        <v>0.72024415055951174</v>
      </c>
      <c r="Z431" s="40">
        <f t="shared" si="75"/>
        <v>1.0130100532229449</v>
      </c>
      <c r="AA431" s="40">
        <f t="shared" si="76"/>
        <v>-5.9635722679200941E-2</v>
      </c>
      <c r="AB431" s="46">
        <f t="shared" si="80"/>
        <v>4.3439065108514194</v>
      </c>
      <c r="AC431" s="48" t="str">
        <f t="shared" si="81"/>
        <v>40  El Alto</v>
      </c>
    </row>
    <row r="432" spans="2:29" ht="12.75" x14ac:dyDescent="0.2">
      <c r="B432" s="62"/>
      <c r="C432" s="20" t="s">
        <v>146</v>
      </c>
      <c r="D432" s="11">
        <v>19</v>
      </c>
      <c r="E432" s="12">
        <v>78</v>
      </c>
      <c r="F432" s="12">
        <v>74</v>
      </c>
      <c r="G432" s="12">
        <v>168</v>
      </c>
      <c r="H432" s="12">
        <v>120</v>
      </c>
      <c r="I432" s="12">
        <v>189</v>
      </c>
      <c r="J432" s="12">
        <v>320</v>
      </c>
      <c r="K432" s="12">
        <v>331</v>
      </c>
      <c r="L432" s="12">
        <v>402</v>
      </c>
      <c r="M432" s="12">
        <v>425</v>
      </c>
      <c r="N432" s="12">
        <v>473</v>
      </c>
      <c r="O432" s="13">
        <v>2599</v>
      </c>
      <c r="Q432" s="39"/>
      <c r="R432" s="40">
        <f t="shared" si="79"/>
        <v>3.1052631578947367</v>
      </c>
      <c r="S432" s="40">
        <f t="shared" si="68"/>
        <v>-5.128205128205128E-2</v>
      </c>
      <c r="T432" s="40">
        <f t="shared" si="69"/>
        <v>1.2702702702702702</v>
      </c>
      <c r="U432" s="40">
        <f t="shared" si="70"/>
        <v>-0.2857142857142857</v>
      </c>
      <c r="V432" s="40">
        <f t="shared" si="71"/>
        <v>0.57499999999999996</v>
      </c>
      <c r="W432" s="40">
        <f t="shared" si="72"/>
        <v>0.69312169312169314</v>
      </c>
      <c r="X432" s="40">
        <f t="shared" si="73"/>
        <v>3.4375000000000003E-2</v>
      </c>
      <c r="Y432" s="40">
        <f t="shared" si="74"/>
        <v>0.21450151057401812</v>
      </c>
      <c r="Z432" s="40">
        <f t="shared" si="75"/>
        <v>5.721393034825871E-2</v>
      </c>
      <c r="AA432" s="40">
        <f t="shared" si="76"/>
        <v>0.11294117647058824</v>
      </c>
      <c r="AB432" s="46">
        <f t="shared" si="80"/>
        <v>23.894736842105264</v>
      </c>
      <c r="AC432" s="48" t="str">
        <f t="shared" si="81"/>
        <v>133  Viacha</v>
      </c>
    </row>
    <row r="433" spans="2:29" ht="12.75" x14ac:dyDescent="0.2">
      <c r="B433" s="62"/>
      <c r="C433" s="20" t="s">
        <v>125</v>
      </c>
      <c r="D433" s="11">
        <v>17</v>
      </c>
      <c r="E433" s="12">
        <v>48</v>
      </c>
      <c r="F433" s="12">
        <v>26</v>
      </c>
      <c r="G433" s="12">
        <v>207</v>
      </c>
      <c r="H433" s="12">
        <v>179</v>
      </c>
      <c r="I433" s="12">
        <v>256</v>
      </c>
      <c r="J433" s="12">
        <v>153</v>
      </c>
      <c r="K433" s="12">
        <v>155</v>
      </c>
      <c r="L433" s="12">
        <v>210</v>
      </c>
      <c r="M433" s="12">
        <v>231</v>
      </c>
      <c r="N433" s="12">
        <v>295</v>
      </c>
      <c r="O433" s="13">
        <v>1777</v>
      </c>
      <c r="Q433" s="39"/>
      <c r="R433" s="40">
        <f t="shared" si="79"/>
        <v>1.8235294117647058</v>
      </c>
      <c r="S433" s="40">
        <f t="shared" si="68"/>
        <v>-0.45833333333333331</v>
      </c>
      <c r="T433" s="40">
        <f t="shared" si="69"/>
        <v>6.9615384615384617</v>
      </c>
      <c r="U433" s="40">
        <f t="shared" si="70"/>
        <v>-0.13526570048309178</v>
      </c>
      <c r="V433" s="40">
        <f t="shared" si="71"/>
        <v>0.43016759776536312</v>
      </c>
      <c r="W433" s="40">
        <f t="shared" si="72"/>
        <v>-0.40234375</v>
      </c>
      <c r="X433" s="40">
        <f t="shared" si="73"/>
        <v>1.3071895424836602E-2</v>
      </c>
      <c r="Y433" s="40">
        <f t="shared" si="74"/>
        <v>0.35483870967741937</v>
      </c>
      <c r="Z433" s="40">
        <f t="shared" si="75"/>
        <v>0.1</v>
      </c>
      <c r="AA433" s="40">
        <f t="shared" si="76"/>
        <v>0.27705627705627706</v>
      </c>
      <c r="AB433" s="46">
        <f t="shared" si="80"/>
        <v>16.352941176470587</v>
      </c>
      <c r="AC433" s="48" t="str">
        <f t="shared" si="81"/>
        <v>18  Caranavi</v>
      </c>
    </row>
    <row r="434" spans="2:29" ht="12.75" x14ac:dyDescent="0.2">
      <c r="B434" s="62"/>
      <c r="C434" s="20" t="s">
        <v>126</v>
      </c>
      <c r="D434" s="11">
        <v>8</v>
      </c>
      <c r="E434" s="12">
        <v>31</v>
      </c>
      <c r="F434" s="12">
        <v>53</v>
      </c>
      <c r="G434" s="12">
        <v>146</v>
      </c>
      <c r="H434" s="12">
        <v>208</v>
      </c>
      <c r="I434" s="12">
        <v>148</v>
      </c>
      <c r="J434" s="12">
        <v>153</v>
      </c>
      <c r="K434" s="12">
        <v>141</v>
      </c>
      <c r="L434" s="12">
        <v>159</v>
      </c>
      <c r="M434" s="12">
        <v>208</v>
      </c>
      <c r="N434" s="12">
        <v>149</v>
      </c>
      <c r="O434" s="13">
        <v>1404</v>
      </c>
      <c r="Q434" s="39"/>
      <c r="R434" s="40">
        <f t="shared" ref="R434:R497" si="82">IF(D434&gt;0,((E434-D434)/D434),"")</f>
        <v>2.875</v>
      </c>
      <c r="S434" s="40">
        <f t="shared" ref="S434:S497" si="83">IF(E434&gt;0,((F434-E434)/E434),"")</f>
        <v>0.70967741935483875</v>
      </c>
      <c r="T434" s="40">
        <f t="shared" ref="T434:T497" si="84">IF(F434&gt;0,((G434-F434)/F434),"")</f>
        <v>1.7547169811320755</v>
      </c>
      <c r="U434" s="40">
        <f t="shared" ref="U434:U497" si="85">IF(G434&gt;0,((H434-G434)/G434),"")</f>
        <v>0.42465753424657532</v>
      </c>
      <c r="V434" s="40">
        <f t="shared" ref="V434:V497" si="86">IF(H434&gt;0,((I434-H434)/H434),"")</f>
        <v>-0.28846153846153844</v>
      </c>
      <c r="W434" s="40">
        <f t="shared" ref="W434:W497" si="87">IF(I434&gt;0,((J434-I434)/I434),"")</f>
        <v>3.3783783783783786E-2</v>
      </c>
      <c r="X434" s="40">
        <f t="shared" ref="X434:X497" si="88">IF(J434&gt;0,((K434-J434)/J434),"")</f>
        <v>-7.8431372549019607E-2</v>
      </c>
      <c r="Y434" s="40">
        <f t="shared" ref="Y434:Y497" si="89">IF(K434&gt;0,((L434-K434)/K434),"")</f>
        <v>0.1276595744680851</v>
      </c>
      <c r="Z434" s="40">
        <f t="shared" ref="Z434:Z497" si="90">IF(L434&gt;0,((M434-L434)/L434),"")</f>
        <v>0.3081761006289308</v>
      </c>
      <c r="AA434" s="40">
        <f t="shared" ref="AA434:AA497" si="91">IF(M434&gt;0,((N434-M434)/M434),"")</f>
        <v>-0.28365384615384615</v>
      </c>
      <c r="AB434" s="46">
        <f t="shared" si="80"/>
        <v>17.625</v>
      </c>
      <c r="AC434" s="48" t="str">
        <f t="shared" si="81"/>
        <v>22  Chulumani</v>
      </c>
    </row>
    <row r="435" spans="2:29" ht="12.75" x14ac:dyDescent="0.2">
      <c r="B435" s="62"/>
      <c r="C435" s="20" t="s">
        <v>144</v>
      </c>
      <c r="D435" s="11">
        <v>18</v>
      </c>
      <c r="E435" s="12">
        <v>13</v>
      </c>
      <c r="F435" s="12">
        <v>13</v>
      </c>
      <c r="G435" s="12">
        <v>23</v>
      </c>
      <c r="H435" s="12">
        <v>21</v>
      </c>
      <c r="I435" s="12">
        <v>40</v>
      </c>
      <c r="J435" s="12">
        <v>61</v>
      </c>
      <c r="K435" s="12">
        <v>139</v>
      </c>
      <c r="L435" s="12">
        <v>219</v>
      </c>
      <c r="M435" s="12">
        <v>202</v>
      </c>
      <c r="N435" s="12">
        <v>225</v>
      </c>
      <c r="O435" s="13">
        <v>974</v>
      </c>
      <c r="Q435" s="39"/>
      <c r="R435" s="40">
        <f t="shared" si="82"/>
        <v>-0.27777777777777779</v>
      </c>
      <c r="S435" s="40">
        <f t="shared" si="83"/>
        <v>0</v>
      </c>
      <c r="T435" s="40">
        <f t="shared" si="84"/>
        <v>0.76923076923076927</v>
      </c>
      <c r="U435" s="40">
        <f t="shared" si="85"/>
        <v>-8.6956521739130432E-2</v>
      </c>
      <c r="V435" s="40">
        <f t="shared" si="86"/>
        <v>0.90476190476190477</v>
      </c>
      <c r="W435" s="40">
        <f t="shared" si="87"/>
        <v>0.52500000000000002</v>
      </c>
      <c r="X435" s="40">
        <f t="shared" si="88"/>
        <v>1.278688524590164</v>
      </c>
      <c r="Y435" s="40">
        <f t="shared" si="89"/>
        <v>0.57553956834532372</v>
      </c>
      <c r="Z435" s="40">
        <f t="shared" si="90"/>
        <v>-7.7625570776255703E-2</v>
      </c>
      <c r="AA435" s="40">
        <f t="shared" si="91"/>
        <v>0.11386138613861387</v>
      </c>
      <c r="AB435" s="46">
        <f t="shared" ref="AB435:AB498" si="92">(N435-D435)/D435</f>
        <v>11.5</v>
      </c>
      <c r="AC435" s="48" t="str">
        <f t="shared" si="81"/>
        <v>111  Sica Sica</v>
      </c>
    </row>
    <row r="436" spans="2:29" ht="12.75" x14ac:dyDescent="0.2">
      <c r="B436" s="62"/>
      <c r="C436" s="20" t="s">
        <v>122</v>
      </c>
      <c r="D436" s="11">
        <v>2</v>
      </c>
      <c r="E436" s="12">
        <v>9</v>
      </c>
      <c r="F436" s="12">
        <v>24</v>
      </c>
      <c r="G436" s="12">
        <v>97</v>
      </c>
      <c r="H436" s="12">
        <v>27</v>
      </c>
      <c r="I436" s="12">
        <v>88</v>
      </c>
      <c r="J436" s="12">
        <v>75</v>
      </c>
      <c r="K436" s="12">
        <v>63</v>
      </c>
      <c r="L436" s="12">
        <v>131</v>
      </c>
      <c r="M436" s="12">
        <v>224</v>
      </c>
      <c r="N436" s="12">
        <v>202</v>
      </c>
      <c r="O436" s="13">
        <v>942</v>
      </c>
      <c r="Q436" s="39"/>
      <c r="R436" s="40">
        <f t="shared" si="82"/>
        <v>3.5</v>
      </c>
      <c r="S436" s="40">
        <f t="shared" si="83"/>
        <v>1.6666666666666667</v>
      </c>
      <c r="T436" s="40">
        <f t="shared" si="84"/>
        <v>3.0416666666666665</v>
      </c>
      <c r="U436" s="40">
        <f t="shared" si="85"/>
        <v>-0.72164948453608246</v>
      </c>
      <c r="V436" s="40">
        <f t="shared" si="86"/>
        <v>2.2592592592592591</v>
      </c>
      <c r="W436" s="40">
        <f t="shared" si="87"/>
        <v>-0.14772727272727273</v>
      </c>
      <c r="X436" s="40">
        <f t="shared" si="88"/>
        <v>-0.16</v>
      </c>
      <c r="Y436" s="40">
        <f t="shared" si="89"/>
        <v>1.0793650793650793</v>
      </c>
      <c r="Z436" s="40">
        <f t="shared" si="90"/>
        <v>0.70992366412213737</v>
      </c>
      <c r="AA436" s="40">
        <f t="shared" si="91"/>
        <v>-9.8214285714285712E-2</v>
      </c>
      <c r="AB436" s="46">
        <f t="shared" si="92"/>
        <v>100</v>
      </c>
      <c r="AC436" s="48" t="str">
        <f t="shared" ref="AC436:AC499" si="93">+C436</f>
        <v>1  Achacachi</v>
      </c>
    </row>
    <row r="437" spans="2:29" ht="12.75" x14ac:dyDescent="0.2">
      <c r="B437" s="62"/>
      <c r="C437" s="20" t="s">
        <v>134</v>
      </c>
      <c r="D437" s="11">
        <v>12</v>
      </c>
      <c r="E437" s="12">
        <v>12</v>
      </c>
      <c r="F437" s="12">
        <v>16</v>
      </c>
      <c r="G437" s="12">
        <v>38</v>
      </c>
      <c r="H437" s="12">
        <v>82</v>
      </c>
      <c r="I437" s="12">
        <v>77</v>
      </c>
      <c r="J437" s="12">
        <v>120</v>
      </c>
      <c r="K437" s="12">
        <v>80</v>
      </c>
      <c r="L437" s="12">
        <v>109</v>
      </c>
      <c r="M437" s="12">
        <v>187</v>
      </c>
      <c r="N437" s="12">
        <v>90</v>
      </c>
      <c r="O437" s="13">
        <v>823</v>
      </c>
      <c r="Q437" s="39"/>
      <c r="R437" s="40">
        <f t="shared" si="82"/>
        <v>0</v>
      </c>
      <c r="S437" s="40">
        <f t="shared" si="83"/>
        <v>0.33333333333333331</v>
      </c>
      <c r="T437" s="40">
        <f t="shared" si="84"/>
        <v>1.375</v>
      </c>
      <c r="U437" s="40">
        <f t="shared" si="85"/>
        <v>1.1578947368421053</v>
      </c>
      <c r="V437" s="40">
        <f t="shared" si="86"/>
        <v>-6.097560975609756E-2</v>
      </c>
      <c r="W437" s="40">
        <f t="shared" si="87"/>
        <v>0.55844155844155841</v>
      </c>
      <c r="X437" s="40">
        <f t="shared" si="88"/>
        <v>-0.33333333333333331</v>
      </c>
      <c r="Y437" s="40">
        <f t="shared" si="89"/>
        <v>0.36249999999999999</v>
      </c>
      <c r="Z437" s="40">
        <f t="shared" si="90"/>
        <v>0.7155963302752294</v>
      </c>
      <c r="AA437" s="40">
        <f t="shared" si="91"/>
        <v>-0.51871657754010692</v>
      </c>
      <c r="AB437" s="46">
        <f t="shared" si="92"/>
        <v>6.5</v>
      </c>
      <c r="AC437" s="48" t="str">
        <f t="shared" si="93"/>
        <v>53  La Asunta</v>
      </c>
    </row>
    <row r="438" spans="2:29" ht="12.75" x14ac:dyDescent="0.2">
      <c r="B438" s="62"/>
      <c r="C438" s="20" t="s">
        <v>139</v>
      </c>
      <c r="D438" s="11">
        <v>7</v>
      </c>
      <c r="E438" s="12">
        <v>8</v>
      </c>
      <c r="F438" s="12">
        <v>5</v>
      </c>
      <c r="G438" s="12">
        <v>29</v>
      </c>
      <c r="H438" s="12">
        <v>21</v>
      </c>
      <c r="I438" s="12">
        <v>57</v>
      </c>
      <c r="J438" s="12">
        <v>58</v>
      </c>
      <c r="K438" s="12">
        <v>53</v>
      </c>
      <c r="L438" s="12">
        <v>115</v>
      </c>
      <c r="M438" s="12">
        <v>200</v>
      </c>
      <c r="N438" s="12">
        <v>174</v>
      </c>
      <c r="O438" s="13">
        <v>727</v>
      </c>
      <c r="Q438" s="39"/>
      <c r="R438" s="40">
        <f t="shared" si="82"/>
        <v>0.14285714285714285</v>
      </c>
      <c r="S438" s="40">
        <f t="shared" si="83"/>
        <v>-0.375</v>
      </c>
      <c r="T438" s="40">
        <f t="shared" si="84"/>
        <v>4.8</v>
      </c>
      <c r="U438" s="40">
        <f t="shared" si="85"/>
        <v>-0.27586206896551724</v>
      </c>
      <c r="V438" s="40">
        <f t="shared" si="86"/>
        <v>1.7142857142857142</v>
      </c>
      <c r="W438" s="40">
        <f t="shared" si="87"/>
        <v>1.7543859649122806E-2</v>
      </c>
      <c r="X438" s="40">
        <f t="shared" si="88"/>
        <v>-8.6206896551724144E-2</v>
      </c>
      <c r="Y438" s="40">
        <f t="shared" si="89"/>
        <v>1.1698113207547169</v>
      </c>
      <c r="Z438" s="40">
        <f t="shared" si="90"/>
        <v>0.73913043478260865</v>
      </c>
      <c r="AA438" s="40">
        <f t="shared" si="91"/>
        <v>-0.13</v>
      </c>
      <c r="AB438" s="46">
        <f t="shared" si="92"/>
        <v>23.857142857142858</v>
      </c>
      <c r="AC438" s="48" t="str">
        <f t="shared" si="93"/>
        <v>77  Pucarani</v>
      </c>
    </row>
    <row r="439" spans="2:29" ht="12.75" x14ac:dyDescent="0.2">
      <c r="B439" s="62"/>
      <c r="C439" s="20" t="s">
        <v>129</v>
      </c>
      <c r="D439" s="11">
        <v>6</v>
      </c>
      <c r="E439" s="12">
        <v>19</v>
      </c>
      <c r="F439" s="12">
        <v>38</v>
      </c>
      <c r="G439" s="12">
        <v>103</v>
      </c>
      <c r="H439" s="12">
        <v>59</v>
      </c>
      <c r="I439" s="12">
        <v>52</v>
      </c>
      <c r="J439" s="12">
        <v>22</v>
      </c>
      <c r="K439" s="12">
        <v>31</v>
      </c>
      <c r="L439" s="12">
        <v>111</v>
      </c>
      <c r="M439" s="12">
        <v>121</v>
      </c>
      <c r="N439" s="12">
        <v>121</v>
      </c>
      <c r="O439" s="13">
        <v>683</v>
      </c>
      <c r="Q439" s="39"/>
      <c r="R439" s="40">
        <f t="shared" si="82"/>
        <v>2.1666666666666665</v>
      </c>
      <c r="S439" s="40">
        <f t="shared" si="83"/>
        <v>1</v>
      </c>
      <c r="T439" s="40">
        <f t="shared" si="84"/>
        <v>1.7105263157894737</v>
      </c>
      <c r="U439" s="40">
        <f t="shared" si="85"/>
        <v>-0.42718446601941745</v>
      </c>
      <c r="V439" s="40">
        <f t="shared" si="86"/>
        <v>-0.11864406779661017</v>
      </c>
      <c r="W439" s="40">
        <f t="shared" si="87"/>
        <v>-0.57692307692307687</v>
      </c>
      <c r="X439" s="40">
        <f t="shared" si="88"/>
        <v>0.40909090909090912</v>
      </c>
      <c r="Y439" s="40">
        <f t="shared" si="89"/>
        <v>2.5806451612903225</v>
      </c>
      <c r="Z439" s="40">
        <f t="shared" si="90"/>
        <v>9.0090090090090086E-2</v>
      </c>
      <c r="AA439" s="40">
        <f t="shared" si="91"/>
        <v>0</v>
      </c>
      <c r="AB439" s="46">
        <f t="shared" si="92"/>
        <v>19.166666666666668</v>
      </c>
      <c r="AC439" s="48" t="str">
        <f t="shared" si="93"/>
        <v>34  Coroico</v>
      </c>
    </row>
    <row r="440" spans="2:29" ht="12.75" x14ac:dyDescent="0.2">
      <c r="B440" s="62"/>
      <c r="C440" s="20" t="s">
        <v>145</v>
      </c>
      <c r="D440" s="11">
        <v>15</v>
      </c>
      <c r="E440" s="12">
        <v>2</v>
      </c>
      <c r="F440" s="12">
        <v>50</v>
      </c>
      <c r="G440" s="12">
        <v>19</v>
      </c>
      <c r="H440" s="12">
        <v>73</v>
      </c>
      <c r="I440" s="12">
        <v>82</v>
      </c>
      <c r="J440" s="12">
        <v>48</v>
      </c>
      <c r="K440" s="12">
        <v>51</v>
      </c>
      <c r="L440" s="12">
        <v>61</v>
      </c>
      <c r="M440" s="12">
        <v>81</v>
      </c>
      <c r="N440" s="12">
        <v>74</v>
      </c>
      <c r="O440" s="13">
        <v>556</v>
      </c>
      <c r="Q440" s="39"/>
      <c r="R440" s="40">
        <f t="shared" si="82"/>
        <v>-0.8666666666666667</v>
      </c>
      <c r="S440" s="40">
        <f t="shared" si="83"/>
        <v>24</v>
      </c>
      <c r="T440" s="40">
        <f t="shared" si="84"/>
        <v>-0.62</v>
      </c>
      <c r="U440" s="40">
        <f t="shared" si="85"/>
        <v>2.8421052631578947</v>
      </c>
      <c r="V440" s="40">
        <f t="shared" si="86"/>
        <v>0.12328767123287671</v>
      </c>
      <c r="W440" s="40">
        <f t="shared" si="87"/>
        <v>-0.41463414634146339</v>
      </c>
      <c r="X440" s="40">
        <f t="shared" si="88"/>
        <v>6.25E-2</v>
      </c>
      <c r="Y440" s="40">
        <f t="shared" si="89"/>
        <v>0.19607843137254902</v>
      </c>
      <c r="Z440" s="40">
        <f t="shared" si="90"/>
        <v>0.32786885245901637</v>
      </c>
      <c r="AA440" s="40">
        <f t="shared" si="91"/>
        <v>-8.6419753086419748E-2</v>
      </c>
      <c r="AB440" s="46">
        <f t="shared" si="92"/>
        <v>3.9333333333333331</v>
      </c>
      <c r="AC440" s="48" t="str">
        <f t="shared" si="93"/>
        <v>114  Sorata</v>
      </c>
    </row>
    <row r="441" spans="2:29" ht="12.75" x14ac:dyDescent="0.2">
      <c r="B441" s="62"/>
      <c r="C441" s="20" t="s">
        <v>132</v>
      </c>
      <c r="D441" s="11">
        <v>9</v>
      </c>
      <c r="E441" s="12">
        <v>12</v>
      </c>
      <c r="F441" s="12">
        <v>16</v>
      </c>
      <c r="G441" s="12">
        <v>14</v>
      </c>
      <c r="H441" s="12">
        <v>27</v>
      </c>
      <c r="I441" s="12">
        <v>25</v>
      </c>
      <c r="J441" s="12">
        <v>40</v>
      </c>
      <c r="K441" s="12">
        <v>58</v>
      </c>
      <c r="L441" s="12">
        <v>86</v>
      </c>
      <c r="M441" s="12">
        <v>83</v>
      </c>
      <c r="N441" s="12">
        <v>121</v>
      </c>
      <c r="O441" s="13">
        <v>491</v>
      </c>
      <c r="Q441" s="39"/>
      <c r="R441" s="40">
        <f t="shared" si="82"/>
        <v>0.33333333333333331</v>
      </c>
      <c r="S441" s="40">
        <f t="shared" si="83"/>
        <v>0.33333333333333331</v>
      </c>
      <c r="T441" s="40">
        <f t="shared" si="84"/>
        <v>-0.125</v>
      </c>
      <c r="U441" s="40">
        <f t="shared" si="85"/>
        <v>0.9285714285714286</v>
      </c>
      <c r="V441" s="40">
        <f t="shared" si="86"/>
        <v>-7.407407407407407E-2</v>
      </c>
      <c r="W441" s="40">
        <f t="shared" si="87"/>
        <v>0.6</v>
      </c>
      <c r="X441" s="40">
        <f t="shared" si="88"/>
        <v>0.45</v>
      </c>
      <c r="Y441" s="40">
        <f t="shared" si="89"/>
        <v>0.48275862068965519</v>
      </c>
      <c r="Z441" s="40">
        <f t="shared" si="90"/>
        <v>-3.4883720930232558E-2</v>
      </c>
      <c r="AA441" s="40">
        <f t="shared" si="91"/>
        <v>0.45783132530120479</v>
      </c>
      <c r="AB441" s="46">
        <f t="shared" si="92"/>
        <v>12.444444444444445</v>
      </c>
      <c r="AC441" s="48" t="str">
        <f t="shared" si="93"/>
        <v>46  Guaqui</v>
      </c>
    </row>
    <row r="442" spans="2:29" ht="12.75" x14ac:dyDescent="0.2">
      <c r="B442" s="62"/>
      <c r="C442" s="20" t="s">
        <v>131</v>
      </c>
      <c r="D442" s="11"/>
      <c r="E442" s="12">
        <v>3</v>
      </c>
      <c r="F442" s="12">
        <v>7</v>
      </c>
      <c r="G442" s="12">
        <v>22</v>
      </c>
      <c r="H442" s="12">
        <v>24</v>
      </c>
      <c r="I442" s="12">
        <v>61</v>
      </c>
      <c r="J442" s="12">
        <v>59</v>
      </c>
      <c r="K442" s="12">
        <v>62</v>
      </c>
      <c r="L442" s="12">
        <v>83</v>
      </c>
      <c r="M442" s="12">
        <v>96</v>
      </c>
      <c r="N442" s="12">
        <v>73</v>
      </c>
      <c r="O442" s="13">
        <v>490</v>
      </c>
      <c r="Q442" s="39"/>
      <c r="R442" s="40" t="str">
        <f t="shared" si="82"/>
        <v/>
      </c>
      <c r="S442" s="40">
        <f t="shared" si="83"/>
        <v>1.3333333333333333</v>
      </c>
      <c r="T442" s="40">
        <f t="shared" si="84"/>
        <v>2.1428571428571428</v>
      </c>
      <c r="U442" s="40">
        <f t="shared" si="85"/>
        <v>9.0909090909090912E-2</v>
      </c>
      <c r="V442" s="40">
        <f t="shared" si="86"/>
        <v>1.5416666666666667</v>
      </c>
      <c r="W442" s="40">
        <f t="shared" si="87"/>
        <v>-3.2786885245901641E-2</v>
      </c>
      <c r="X442" s="40">
        <f t="shared" si="88"/>
        <v>5.0847457627118647E-2</v>
      </c>
      <c r="Y442" s="40">
        <f t="shared" si="89"/>
        <v>0.33870967741935482</v>
      </c>
      <c r="Z442" s="40">
        <f t="shared" si="90"/>
        <v>0.15662650602409639</v>
      </c>
      <c r="AA442" s="40">
        <f t="shared" si="91"/>
        <v>-0.23958333333333334</v>
      </c>
      <c r="AB442" s="46">
        <f>(N442-E442)/E442</f>
        <v>23.333333333333332</v>
      </c>
      <c r="AC442" s="48" t="str">
        <f t="shared" si="93"/>
        <v>45  Guanay</v>
      </c>
    </row>
    <row r="443" spans="2:29" ht="12.75" x14ac:dyDescent="0.2">
      <c r="B443" s="62"/>
      <c r="C443" s="20" t="s">
        <v>142</v>
      </c>
      <c r="D443" s="11">
        <v>15</v>
      </c>
      <c r="E443" s="12">
        <v>6</v>
      </c>
      <c r="F443" s="12">
        <v>15</v>
      </c>
      <c r="G443" s="12">
        <v>43</v>
      </c>
      <c r="H443" s="12">
        <v>16</v>
      </c>
      <c r="I443" s="12">
        <v>54</v>
      </c>
      <c r="J443" s="12">
        <v>33</v>
      </c>
      <c r="K443" s="12">
        <v>46</v>
      </c>
      <c r="L443" s="12">
        <v>78</v>
      </c>
      <c r="M443" s="12">
        <v>87</v>
      </c>
      <c r="N443" s="12">
        <v>63</v>
      </c>
      <c r="O443" s="13">
        <v>456</v>
      </c>
      <c r="Q443" s="39"/>
      <c r="R443" s="40">
        <f t="shared" si="82"/>
        <v>-0.6</v>
      </c>
      <c r="S443" s="40">
        <f t="shared" si="83"/>
        <v>1.5</v>
      </c>
      <c r="T443" s="40">
        <f t="shared" si="84"/>
        <v>1.8666666666666667</v>
      </c>
      <c r="U443" s="40">
        <f t="shared" si="85"/>
        <v>-0.62790697674418605</v>
      </c>
      <c r="V443" s="40">
        <f t="shared" si="86"/>
        <v>2.375</v>
      </c>
      <c r="W443" s="40">
        <f t="shared" si="87"/>
        <v>-0.3888888888888889</v>
      </c>
      <c r="X443" s="40">
        <f t="shared" si="88"/>
        <v>0.39393939393939392</v>
      </c>
      <c r="Y443" s="40">
        <f t="shared" si="89"/>
        <v>0.69565217391304346</v>
      </c>
      <c r="Z443" s="40">
        <f t="shared" si="90"/>
        <v>0.11538461538461539</v>
      </c>
      <c r="AA443" s="40">
        <f t="shared" si="91"/>
        <v>-0.27586206896551724</v>
      </c>
      <c r="AB443" s="46">
        <f t="shared" si="92"/>
        <v>3.2</v>
      </c>
      <c r="AC443" s="48" t="str">
        <f t="shared" si="93"/>
        <v>85  Quime</v>
      </c>
    </row>
    <row r="444" spans="2:29" ht="12.75" x14ac:dyDescent="0.2">
      <c r="B444" s="62"/>
      <c r="C444" s="20" t="s">
        <v>128</v>
      </c>
      <c r="D444" s="11">
        <v>27</v>
      </c>
      <c r="E444" s="12">
        <v>12</v>
      </c>
      <c r="F444" s="12">
        <v>42</v>
      </c>
      <c r="G444" s="12">
        <v>41</v>
      </c>
      <c r="H444" s="12">
        <v>15</v>
      </c>
      <c r="I444" s="12">
        <v>24</v>
      </c>
      <c r="J444" s="12">
        <v>36</v>
      </c>
      <c r="K444" s="12">
        <v>41</v>
      </c>
      <c r="L444" s="12">
        <v>80</v>
      </c>
      <c r="M444" s="12">
        <v>74</v>
      </c>
      <c r="N444" s="12">
        <v>21</v>
      </c>
      <c r="O444" s="13">
        <v>413</v>
      </c>
      <c r="Q444" s="39"/>
      <c r="R444" s="40">
        <f t="shared" si="82"/>
        <v>-0.55555555555555558</v>
      </c>
      <c r="S444" s="40">
        <f t="shared" si="83"/>
        <v>2.5</v>
      </c>
      <c r="T444" s="40">
        <f t="shared" si="84"/>
        <v>-2.3809523809523808E-2</v>
      </c>
      <c r="U444" s="40">
        <f t="shared" si="85"/>
        <v>-0.63414634146341464</v>
      </c>
      <c r="V444" s="40">
        <f t="shared" si="86"/>
        <v>0.6</v>
      </c>
      <c r="W444" s="40">
        <f t="shared" si="87"/>
        <v>0.5</v>
      </c>
      <c r="X444" s="40">
        <f t="shared" si="88"/>
        <v>0.1388888888888889</v>
      </c>
      <c r="Y444" s="40">
        <f t="shared" si="89"/>
        <v>0.95121951219512191</v>
      </c>
      <c r="Z444" s="40">
        <f t="shared" si="90"/>
        <v>-7.4999999999999997E-2</v>
      </c>
      <c r="AA444" s="40">
        <f t="shared" si="91"/>
        <v>-0.71621621621621623</v>
      </c>
      <c r="AB444" s="46">
        <f>(N444-D444)/D444</f>
        <v>-0.22222222222222221</v>
      </c>
      <c r="AC444" s="48" t="str">
        <f t="shared" si="93"/>
        <v>33  Copacabana</v>
      </c>
    </row>
    <row r="445" spans="2:29" ht="12.75" x14ac:dyDescent="0.2">
      <c r="B445" s="62"/>
      <c r="C445" s="20" t="s">
        <v>138</v>
      </c>
      <c r="D445" s="11"/>
      <c r="E445" s="12">
        <v>3</v>
      </c>
      <c r="F445" s="12">
        <v>12</v>
      </c>
      <c r="G445" s="12">
        <v>26</v>
      </c>
      <c r="H445" s="12">
        <v>23</v>
      </c>
      <c r="I445" s="12">
        <v>42</v>
      </c>
      <c r="J445" s="12">
        <v>24</v>
      </c>
      <c r="K445" s="12">
        <v>43</v>
      </c>
      <c r="L445" s="12">
        <v>63</v>
      </c>
      <c r="M445" s="12">
        <v>56</v>
      </c>
      <c r="N445" s="12">
        <v>57</v>
      </c>
      <c r="O445" s="13">
        <v>349</v>
      </c>
      <c r="Q445" s="39"/>
      <c r="R445" s="40" t="str">
        <f t="shared" si="82"/>
        <v/>
      </c>
      <c r="S445" s="40">
        <f t="shared" si="83"/>
        <v>3</v>
      </c>
      <c r="T445" s="40">
        <f t="shared" si="84"/>
        <v>1.1666666666666667</v>
      </c>
      <c r="U445" s="40">
        <f t="shared" si="85"/>
        <v>-0.11538461538461539</v>
      </c>
      <c r="V445" s="40">
        <f t="shared" si="86"/>
        <v>0.82608695652173914</v>
      </c>
      <c r="W445" s="40">
        <f t="shared" si="87"/>
        <v>-0.42857142857142855</v>
      </c>
      <c r="X445" s="40">
        <f t="shared" si="88"/>
        <v>0.79166666666666663</v>
      </c>
      <c r="Y445" s="40">
        <f t="shared" si="89"/>
        <v>0.46511627906976744</v>
      </c>
      <c r="Z445" s="40">
        <f t="shared" si="90"/>
        <v>-0.1111111111111111</v>
      </c>
      <c r="AA445" s="40">
        <f t="shared" si="91"/>
        <v>1.7857142857142856E-2</v>
      </c>
      <c r="AB445" s="46">
        <f>(N445-E445)/E445</f>
        <v>18</v>
      </c>
      <c r="AC445" s="48" t="str">
        <f t="shared" si="93"/>
        <v>70  Palos Blancos</v>
      </c>
    </row>
    <row r="446" spans="2:29" ht="12.75" x14ac:dyDescent="0.2">
      <c r="B446" s="62"/>
      <c r="C446" s="20" t="s">
        <v>140</v>
      </c>
      <c r="D446" s="11">
        <v>5</v>
      </c>
      <c r="E446" s="12">
        <v>8</v>
      </c>
      <c r="F446" s="12">
        <v>7</v>
      </c>
      <c r="G446" s="12">
        <v>28</v>
      </c>
      <c r="H446" s="12">
        <v>23</v>
      </c>
      <c r="I446" s="12">
        <v>21</v>
      </c>
      <c r="J446" s="12">
        <v>26</v>
      </c>
      <c r="K446" s="12">
        <v>27</v>
      </c>
      <c r="L446" s="12">
        <v>32</v>
      </c>
      <c r="M446" s="12">
        <v>73</v>
      </c>
      <c r="N446" s="12">
        <v>54</v>
      </c>
      <c r="O446" s="13">
        <v>304</v>
      </c>
      <c r="Q446" s="39"/>
      <c r="R446" s="40">
        <f t="shared" si="82"/>
        <v>0.6</v>
      </c>
      <c r="S446" s="40">
        <f t="shared" si="83"/>
        <v>-0.125</v>
      </c>
      <c r="T446" s="40">
        <f t="shared" si="84"/>
        <v>3</v>
      </c>
      <c r="U446" s="40">
        <f t="shared" si="85"/>
        <v>-0.17857142857142858</v>
      </c>
      <c r="V446" s="40">
        <f t="shared" si="86"/>
        <v>-8.6956521739130432E-2</v>
      </c>
      <c r="W446" s="40">
        <f t="shared" si="87"/>
        <v>0.23809523809523808</v>
      </c>
      <c r="X446" s="40">
        <f t="shared" si="88"/>
        <v>3.8461538461538464E-2</v>
      </c>
      <c r="Y446" s="40">
        <f t="shared" si="89"/>
        <v>0.18518518518518517</v>
      </c>
      <c r="Z446" s="40">
        <f t="shared" si="90"/>
        <v>1.28125</v>
      </c>
      <c r="AA446" s="40">
        <f t="shared" si="91"/>
        <v>-0.26027397260273971</v>
      </c>
      <c r="AB446" s="46">
        <f t="shared" si="92"/>
        <v>9.8000000000000007</v>
      </c>
      <c r="AC446" s="48" t="str">
        <f t="shared" si="93"/>
        <v>78  Puerto Acosta (Huaycho)</v>
      </c>
    </row>
    <row r="447" spans="2:29" ht="12.75" x14ac:dyDescent="0.2">
      <c r="B447" s="62"/>
      <c r="C447" s="20" t="s">
        <v>124</v>
      </c>
      <c r="D447" s="11">
        <v>20</v>
      </c>
      <c r="E447" s="12">
        <v>5</v>
      </c>
      <c r="F447" s="12">
        <v>25</v>
      </c>
      <c r="G447" s="12">
        <v>13</v>
      </c>
      <c r="H447" s="12">
        <v>24</v>
      </c>
      <c r="I447" s="12">
        <v>13</v>
      </c>
      <c r="J447" s="12">
        <v>40</v>
      </c>
      <c r="K447" s="12">
        <v>34</v>
      </c>
      <c r="L447" s="12">
        <v>20</v>
      </c>
      <c r="M447" s="12">
        <v>49</v>
      </c>
      <c r="N447" s="12">
        <v>47</v>
      </c>
      <c r="O447" s="13">
        <v>290</v>
      </c>
      <c r="Q447" s="39"/>
      <c r="R447" s="40">
        <f t="shared" si="82"/>
        <v>-0.75</v>
      </c>
      <c r="S447" s="40">
        <f t="shared" si="83"/>
        <v>4</v>
      </c>
      <c r="T447" s="40">
        <f t="shared" si="84"/>
        <v>-0.48</v>
      </c>
      <c r="U447" s="40">
        <f t="shared" si="85"/>
        <v>0.84615384615384615</v>
      </c>
      <c r="V447" s="40">
        <f t="shared" si="86"/>
        <v>-0.45833333333333331</v>
      </c>
      <c r="W447" s="40">
        <f t="shared" si="87"/>
        <v>2.0769230769230771</v>
      </c>
      <c r="X447" s="40">
        <f t="shared" si="88"/>
        <v>-0.15</v>
      </c>
      <c r="Y447" s="40">
        <f t="shared" si="89"/>
        <v>-0.41176470588235292</v>
      </c>
      <c r="Z447" s="40">
        <f t="shared" si="90"/>
        <v>1.45</v>
      </c>
      <c r="AA447" s="40">
        <f t="shared" si="91"/>
        <v>-4.0816326530612242E-2</v>
      </c>
      <c r="AB447" s="46">
        <f t="shared" si="92"/>
        <v>1.35</v>
      </c>
      <c r="AC447" s="48" t="str">
        <f t="shared" si="93"/>
        <v>5  Apolo</v>
      </c>
    </row>
    <row r="448" spans="2:29" ht="12.75" x14ac:dyDescent="0.2">
      <c r="B448" s="62"/>
      <c r="C448" s="20" t="s">
        <v>136</v>
      </c>
      <c r="D448" s="11"/>
      <c r="E448" s="12">
        <v>2</v>
      </c>
      <c r="F448" s="12">
        <v>6</v>
      </c>
      <c r="G448" s="12">
        <v>14</v>
      </c>
      <c r="H448" s="12">
        <v>7</v>
      </c>
      <c r="I448" s="12">
        <v>20</v>
      </c>
      <c r="J448" s="12">
        <v>19</v>
      </c>
      <c r="K448" s="12">
        <v>26</v>
      </c>
      <c r="L448" s="12">
        <v>45</v>
      </c>
      <c r="M448" s="12">
        <v>73</v>
      </c>
      <c r="N448" s="12">
        <v>70</v>
      </c>
      <c r="O448" s="13">
        <v>282</v>
      </c>
      <c r="Q448" s="39"/>
      <c r="R448" s="40" t="str">
        <f t="shared" si="82"/>
        <v/>
      </c>
      <c r="S448" s="40">
        <f t="shared" si="83"/>
        <v>2</v>
      </c>
      <c r="T448" s="40">
        <f t="shared" si="84"/>
        <v>1.3333333333333333</v>
      </c>
      <c r="U448" s="40">
        <f t="shared" si="85"/>
        <v>-0.5</v>
      </c>
      <c r="V448" s="40">
        <f t="shared" si="86"/>
        <v>1.8571428571428572</v>
      </c>
      <c r="W448" s="40">
        <f t="shared" si="87"/>
        <v>-0.05</v>
      </c>
      <c r="X448" s="40">
        <f t="shared" si="88"/>
        <v>0.36842105263157893</v>
      </c>
      <c r="Y448" s="40">
        <f t="shared" si="89"/>
        <v>0.73076923076923073</v>
      </c>
      <c r="Z448" s="40">
        <f t="shared" si="90"/>
        <v>0.62222222222222223</v>
      </c>
      <c r="AA448" s="40">
        <f t="shared" si="91"/>
        <v>-4.1095890410958902E-2</v>
      </c>
      <c r="AB448" s="46">
        <f>(N448-E448)/E448</f>
        <v>34</v>
      </c>
      <c r="AC448" s="48" t="str">
        <f t="shared" si="93"/>
        <v>57  Luribay</v>
      </c>
    </row>
    <row r="449" spans="2:29" ht="12.75" x14ac:dyDescent="0.2">
      <c r="B449" s="62"/>
      <c r="C449" s="20" t="s">
        <v>133</v>
      </c>
      <c r="D449" s="11">
        <v>1</v>
      </c>
      <c r="E449" s="12">
        <v>4</v>
      </c>
      <c r="F449" s="12">
        <v>7</v>
      </c>
      <c r="G449" s="12">
        <v>6</v>
      </c>
      <c r="H449" s="12">
        <v>11</v>
      </c>
      <c r="I449" s="12">
        <v>19</v>
      </c>
      <c r="J449" s="12">
        <v>15</v>
      </c>
      <c r="K449" s="12">
        <v>5</v>
      </c>
      <c r="L449" s="12">
        <v>22</v>
      </c>
      <c r="M449" s="12">
        <v>36</v>
      </c>
      <c r="N449" s="12">
        <v>26</v>
      </c>
      <c r="O449" s="13">
        <v>152</v>
      </c>
      <c r="Q449" s="39"/>
      <c r="R449" s="40">
        <f t="shared" si="82"/>
        <v>3</v>
      </c>
      <c r="S449" s="40">
        <f t="shared" si="83"/>
        <v>0.75</v>
      </c>
      <c r="T449" s="40">
        <f t="shared" si="84"/>
        <v>-0.14285714285714285</v>
      </c>
      <c r="U449" s="40">
        <f t="shared" si="85"/>
        <v>0.83333333333333337</v>
      </c>
      <c r="V449" s="40">
        <f t="shared" si="86"/>
        <v>0.72727272727272729</v>
      </c>
      <c r="W449" s="40">
        <f t="shared" si="87"/>
        <v>-0.21052631578947367</v>
      </c>
      <c r="X449" s="40">
        <f t="shared" si="88"/>
        <v>-0.66666666666666663</v>
      </c>
      <c r="Y449" s="40">
        <f t="shared" si="89"/>
        <v>3.4</v>
      </c>
      <c r="Z449" s="40">
        <f t="shared" si="90"/>
        <v>0.63636363636363635</v>
      </c>
      <c r="AA449" s="40">
        <f t="shared" si="91"/>
        <v>-0.27777777777777779</v>
      </c>
      <c r="AB449" s="46">
        <f t="shared" si="92"/>
        <v>25</v>
      </c>
      <c r="AC449" s="48" t="str">
        <f t="shared" si="93"/>
        <v>52  Ixiamas</v>
      </c>
    </row>
    <row r="450" spans="2:29" ht="12.75" x14ac:dyDescent="0.2">
      <c r="B450" s="62"/>
      <c r="C450" s="20" t="s">
        <v>127</v>
      </c>
      <c r="D450" s="11">
        <v>3</v>
      </c>
      <c r="E450" s="12">
        <v>2</v>
      </c>
      <c r="F450" s="12">
        <v>2</v>
      </c>
      <c r="G450" s="12">
        <v>12</v>
      </c>
      <c r="H450" s="12">
        <v>9</v>
      </c>
      <c r="I450" s="12">
        <v>3</v>
      </c>
      <c r="J450" s="12">
        <v>3</v>
      </c>
      <c r="K450" s="12">
        <v>1</v>
      </c>
      <c r="L450" s="12">
        <v>6</v>
      </c>
      <c r="M450" s="12">
        <v>15</v>
      </c>
      <c r="N450" s="12">
        <v>32</v>
      </c>
      <c r="O450" s="13">
        <v>88</v>
      </c>
      <c r="Q450" s="39"/>
      <c r="R450" s="40">
        <f t="shared" si="82"/>
        <v>-0.33333333333333331</v>
      </c>
      <c r="S450" s="40">
        <f t="shared" si="83"/>
        <v>0</v>
      </c>
      <c r="T450" s="40">
        <f t="shared" si="84"/>
        <v>5</v>
      </c>
      <c r="U450" s="40">
        <f t="shared" si="85"/>
        <v>-0.25</v>
      </c>
      <c r="V450" s="40">
        <f t="shared" si="86"/>
        <v>-0.66666666666666663</v>
      </c>
      <c r="W450" s="40">
        <f t="shared" si="87"/>
        <v>0</v>
      </c>
      <c r="X450" s="40">
        <f t="shared" si="88"/>
        <v>-0.66666666666666663</v>
      </c>
      <c r="Y450" s="40">
        <f t="shared" si="89"/>
        <v>5</v>
      </c>
      <c r="Z450" s="40">
        <f t="shared" si="90"/>
        <v>1.5</v>
      </c>
      <c r="AA450" s="40">
        <f t="shared" si="91"/>
        <v>1.1333333333333333</v>
      </c>
      <c r="AB450" s="46">
        <f t="shared" si="92"/>
        <v>9.6666666666666661</v>
      </c>
      <c r="AC450" s="48" t="str">
        <f t="shared" si="93"/>
        <v>23  Chuma</v>
      </c>
    </row>
    <row r="451" spans="2:29" ht="12.75" x14ac:dyDescent="0.2">
      <c r="B451" s="62"/>
      <c r="C451" s="20" t="s">
        <v>137</v>
      </c>
      <c r="D451" s="11"/>
      <c r="E451" s="12"/>
      <c r="F451" s="12"/>
      <c r="G451" s="12"/>
      <c r="H451" s="12"/>
      <c r="I451" s="12"/>
      <c r="J451" s="12"/>
      <c r="K451" s="12"/>
      <c r="L451" s="12"/>
      <c r="M451" s="12"/>
      <c r="N451" s="12">
        <v>29</v>
      </c>
      <c r="O451" s="13">
        <v>29</v>
      </c>
      <c r="Q451" s="39"/>
      <c r="R451" s="40" t="str">
        <f t="shared" si="82"/>
        <v/>
      </c>
      <c r="S451" s="40" t="str">
        <f t="shared" si="83"/>
        <v/>
      </c>
      <c r="T451" s="40" t="str">
        <f t="shared" si="84"/>
        <v/>
      </c>
      <c r="U451" s="40" t="str">
        <f t="shared" si="85"/>
        <v/>
      </c>
      <c r="V451" s="40" t="str">
        <f t="shared" si="86"/>
        <v/>
      </c>
      <c r="W451" s="40" t="str">
        <f t="shared" si="87"/>
        <v/>
      </c>
      <c r="X451" s="40" t="str">
        <f t="shared" si="88"/>
        <v/>
      </c>
      <c r="Y451" s="40" t="str">
        <f t="shared" si="89"/>
        <v/>
      </c>
      <c r="Z451" s="40" t="str">
        <f t="shared" si="90"/>
        <v/>
      </c>
      <c r="AA451" s="40" t="str">
        <f t="shared" si="91"/>
        <v/>
      </c>
      <c r="AB451" s="46" t="e">
        <f t="shared" si="92"/>
        <v>#DIV/0!</v>
      </c>
      <c r="AC451" s="48" t="str">
        <f t="shared" si="93"/>
        <v>59  Mapiri</v>
      </c>
    </row>
    <row r="452" spans="2:29" ht="12.75" x14ac:dyDescent="0.2">
      <c r="B452" s="62"/>
      <c r="C452" s="20" t="s">
        <v>141</v>
      </c>
      <c r="D452" s="11"/>
      <c r="E452" s="12"/>
      <c r="F452" s="12"/>
      <c r="G452" s="12"/>
      <c r="H452" s="12"/>
      <c r="I452" s="12"/>
      <c r="J452" s="12"/>
      <c r="K452" s="12"/>
      <c r="L452" s="12"/>
      <c r="M452" s="12"/>
      <c r="N452" s="12">
        <v>7</v>
      </c>
      <c r="O452" s="13">
        <v>7</v>
      </c>
      <c r="Q452" s="39"/>
      <c r="R452" s="40" t="str">
        <f t="shared" si="82"/>
        <v/>
      </c>
      <c r="S452" s="40" t="str">
        <f t="shared" si="83"/>
        <v/>
      </c>
      <c r="T452" s="40" t="str">
        <f t="shared" si="84"/>
        <v/>
      </c>
      <c r="U452" s="40" t="str">
        <f t="shared" si="85"/>
        <v/>
      </c>
      <c r="V452" s="40" t="str">
        <f t="shared" si="86"/>
        <v/>
      </c>
      <c r="W452" s="40" t="str">
        <f t="shared" si="87"/>
        <v/>
      </c>
      <c r="X452" s="40" t="str">
        <f t="shared" si="88"/>
        <v/>
      </c>
      <c r="Y452" s="40" t="str">
        <f t="shared" si="89"/>
        <v/>
      </c>
      <c r="Z452" s="40" t="str">
        <f t="shared" si="90"/>
        <v/>
      </c>
      <c r="AA452" s="40" t="str">
        <f t="shared" si="91"/>
        <v/>
      </c>
      <c r="AB452" s="46" t="e">
        <f t="shared" si="92"/>
        <v>#DIV/0!</v>
      </c>
      <c r="AC452" s="48" t="str">
        <f t="shared" si="93"/>
        <v>79  Puerto Carabuco</v>
      </c>
    </row>
    <row r="453" spans="2:29" ht="12.75" x14ac:dyDescent="0.2">
      <c r="B453" s="62"/>
      <c r="C453" s="20" t="s">
        <v>143</v>
      </c>
      <c r="D453" s="11"/>
      <c r="E453" s="12"/>
      <c r="F453" s="12"/>
      <c r="G453" s="12"/>
      <c r="H453" s="12"/>
      <c r="I453" s="12"/>
      <c r="J453" s="12"/>
      <c r="K453" s="12"/>
      <c r="L453" s="12"/>
      <c r="M453" s="12"/>
      <c r="N453" s="12">
        <v>6</v>
      </c>
      <c r="O453" s="13">
        <v>6</v>
      </c>
      <c r="Q453" s="39"/>
      <c r="R453" s="40" t="str">
        <f t="shared" si="82"/>
        <v/>
      </c>
      <c r="S453" s="40" t="str">
        <f t="shared" si="83"/>
        <v/>
      </c>
      <c r="T453" s="40" t="str">
        <f t="shared" si="84"/>
        <v/>
      </c>
      <c r="U453" s="40" t="str">
        <f t="shared" si="85"/>
        <v/>
      </c>
      <c r="V453" s="40" t="str">
        <f t="shared" si="86"/>
        <v/>
      </c>
      <c r="W453" s="40" t="str">
        <f t="shared" si="87"/>
        <v/>
      </c>
      <c r="X453" s="40" t="str">
        <f t="shared" si="88"/>
        <v/>
      </c>
      <c r="Y453" s="40" t="str">
        <f t="shared" si="89"/>
        <v/>
      </c>
      <c r="Z453" s="40" t="str">
        <f t="shared" si="90"/>
        <v/>
      </c>
      <c r="AA453" s="40" t="str">
        <f t="shared" si="91"/>
        <v/>
      </c>
      <c r="AB453" s="46" t="e">
        <f t="shared" si="92"/>
        <v>#DIV/0!</v>
      </c>
      <c r="AC453" s="48" t="str">
        <f t="shared" si="93"/>
        <v>108  Santiago de Machaca</v>
      </c>
    </row>
    <row r="454" spans="2:29" ht="13.5" thickBot="1" x14ac:dyDescent="0.25">
      <c r="B454" s="62"/>
      <c r="C454" s="20" t="s">
        <v>123</v>
      </c>
      <c r="D454" s="11"/>
      <c r="E454" s="12"/>
      <c r="F454" s="12"/>
      <c r="G454" s="12"/>
      <c r="H454" s="12"/>
      <c r="I454" s="12"/>
      <c r="J454" s="12"/>
      <c r="K454" s="12"/>
      <c r="L454" s="12"/>
      <c r="M454" s="12"/>
      <c r="N454" s="12">
        <v>1</v>
      </c>
      <c r="O454" s="13">
        <v>1</v>
      </c>
      <c r="Q454" s="41"/>
      <c r="R454" s="42" t="str">
        <f t="shared" si="82"/>
        <v/>
      </c>
      <c r="S454" s="42" t="str">
        <f t="shared" si="83"/>
        <v/>
      </c>
      <c r="T454" s="42" t="str">
        <f t="shared" si="84"/>
        <v/>
      </c>
      <c r="U454" s="42" t="str">
        <f t="shared" si="85"/>
        <v/>
      </c>
      <c r="V454" s="42" t="str">
        <f t="shared" si="86"/>
        <v/>
      </c>
      <c r="W454" s="42" t="str">
        <f t="shared" si="87"/>
        <v/>
      </c>
      <c r="X454" s="42" t="str">
        <f t="shared" si="88"/>
        <v/>
      </c>
      <c r="Y454" s="42" t="str">
        <f t="shared" si="89"/>
        <v/>
      </c>
      <c r="Z454" s="42" t="str">
        <f t="shared" si="90"/>
        <v/>
      </c>
      <c r="AA454" s="42" t="str">
        <f t="shared" si="91"/>
        <v/>
      </c>
      <c r="AB454" s="47" t="e">
        <f t="shared" si="92"/>
        <v>#DIV/0!</v>
      </c>
      <c r="AC454" s="48" t="str">
        <f t="shared" si="93"/>
        <v>2  Achocalla</v>
      </c>
    </row>
    <row r="455" spans="2:29" ht="12.75" x14ac:dyDescent="0.2">
      <c r="B455" s="61" t="s">
        <v>20</v>
      </c>
      <c r="C455" s="20" t="s">
        <v>151</v>
      </c>
      <c r="D455" s="11">
        <v>317</v>
      </c>
      <c r="E455" s="12">
        <v>827</v>
      </c>
      <c r="F455" s="12">
        <v>1012</v>
      </c>
      <c r="G455" s="12">
        <v>985</v>
      </c>
      <c r="H455" s="12">
        <v>1359</v>
      </c>
      <c r="I455" s="12">
        <v>1436</v>
      </c>
      <c r="J455" s="12">
        <v>1323</v>
      </c>
      <c r="K455" s="12">
        <v>818</v>
      </c>
      <c r="L455" s="12">
        <v>1008</v>
      </c>
      <c r="M455" s="12">
        <v>1230</v>
      </c>
      <c r="N455" s="12">
        <v>1194</v>
      </c>
      <c r="O455" s="13">
        <v>11509</v>
      </c>
      <c r="Q455" s="43"/>
      <c r="R455" s="44">
        <f t="shared" si="82"/>
        <v>1.6088328075709779</v>
      </c>
      <c r="S455" s="44">
        <f t="shared" si="83"/>
        <v>0.22370012091898428</v>
      </c>
      <c r="T455" s="44">
        <f t="shared" si="84"/>
        <v>-2.66798418972332E-2</v>
      </c>
      <c r="U455" s="44">
        <f t="shared" si="85"/>
        <v>0.37969543147208124</v>
      </c>
      <c r="V455" s="44">
        <f t="shared" si="86"/>
        <v>5.6659308314937457E-2</v>
      </c>
      <c r="W455" s="44">
        <f t="shared" si="87"/>
        <v>-7.8690807799442902E-2</v>
      </c>
      <c r="X455" s="44">
        <f t="shared" si="88"/>
        <v>-0.381708238851096</v>
      </c>
      <c r="Y455" s="44">
        <f t="shared" si="89"/>
        <v>0.23227383863080683</v>
      </c>
      <c r="Z455" s="44">
        <f t="shared" si="90"/>
        <v>0.22023809523809523</v>
      </c>
      <c r="AA455" s="44">
        <f t="shared" si="91"/>
        <v>-2.9268292682926831E-2</v>
      </c>
      <c r="AB455" s="45">
        <f t="shared" si="92"/>
        <v>2.7665615141955837</v>
      </c>
      <c r="AC455" s="48" t="str">
        <f t="shared" si="93"/>
        <v>66  Oruro</v>
      </c>
    </row>
    <row r="456" spans="2:29" ht="12.75" x14ac:dyDescent="0.2">
      <c r="B456" s="62"/>
      <c r="C456" s="20" t="s">
        <v>148</v>
      </c>
      <c r="D456" s="11"/>
      <c r="E456" s="12">
        <v>1</v>
      </c>
      <c r="F456" s="12">
        <v>46</v>
      </c>
      <c r="G456" s="12">
        <v>35</v>
      </c>
      <c r="H456" s="12">
        <v>44</v>
      </c>
      <c r="I456" s="12">
        <v>46</v>
      </c>
      <c r="J456" s="12">
        <v>87</v>
      </c>
      <c r="K456" s="12">
        <v>66</v>
      </c>
      <c r="L456" s="12">
        <v>121</v>
      </c>
      <c r="M456" s="12">
        <v>149</v>
      </c>
      <c r="N456" s="12">
        <v>137</v>
      </c>
      <c r="O456" s="13">
        <v>732</v>
      </c>
      <c r="Q456" s="39"/>
      <c r="R456" s="40" t="str">
        <f t="shared" si="82"/>
        <v/>
      </c>
      <c r="S456" s="40">
        <f t="shared" si="83"/>
        <v>45</v>
      </c>
      <c r="T456" s="40">
        <f t="shared" si="84"/>
        <v>-0.2391304347826087</v>
      </c>
      <c r="U456" s="40">
        <f t="shared" si="85"/>
        <v>0.25714285714285712</v>
      </c>
      <c r="V456" s="40">
        <f t="shared" si="86"/>
        <v>4.5454545454545456E-2</v>
      </c>
      <c r="W456" s="40">
        <f t="shared" si="87"/>
        <v>0.89130434782608692</v>
      </c>
      <c r="X456" s="40">
        <f t="shared" si="88"/>
        <v>-0.2413793103448276</v>
      </c>
      <c r="Y456" s="40">
        <f t="shared" si="89"/>
        <v>0.83333333333333337</v>
      </c>
      <c r="Z456" s="40">
        <f t="shared" si="90"/>
        <v>0.23140495867768596</v>
      </c>
      <c r="AA456" s="40">
        <f t="shared" si="91"/>
        <v>-8.0536912751677847E-2</v>
      </c>
      <c r="AB456" s="46">
        <f>(N456-F456)/F456</f>
        <v>1.9782608695652173</v>
      </c>
      <c r="AC456" s="48" t="str">
        <f t="shared" si="93"/>
        <v>20  Challapata</v>
      </c>
    </row>
    <row r="457" spans="2:29" ht="12.75" x14ac:dyDescent="0.2">
      <c r="B457" s="62"/>
      <c r="C457" s="20" t="s">
        <v>150</v>
      </c>
      <c r="D457" s="11"/>
      <c r="E457" s="12"/>
      <c r="F457" s="12">
        <v>1</v>
      </c>
      <c r="G457" s="12">
        <v>33</v>
      </c>
      <c r="H457" s="12">
        <v>97</v>
      </c>
      <c r="I457" s="12">
        <v>53</v>
      </c>
      <c r="J457" s="12">
        <v>103</v>
      </c>
      <c r="K457" s="12">
        <v>75</v>
      </c>
      <c r="L457" s="12">
        <v>108</v>
      </c>
      <c r="M457" s="12">
        <v>137</v>
      </c>
      <c r="N457" s="12">
        <v>54</v>
      </c>
      <c r="O457" s="13">
        <v>661</v>
      </c>
      <c r="Q457" s="39"/>
      <c r="R457" s="40" t="str">
        <f t="shared" si="82"/>
        <v/>
      </c>
      <c r="S457" s="40" t="str">
        <f t="shared" si="83"/>
        <v/>
      </c>
      <c r="T457" s="40">
        <f t="shared" si="84"/>
        <v>32</v>
      </c>
      <c r="U457" s="40">
        <f t="shared" si="85"/>
        <v>1.9393939393939394</v>
      </c>
      <c r="V457" s="40">
        <f t="shared" si="86"/>
        <v>-0.45360824742268041</v>
      </c>
      <c r="W457" s="40">
        <f t="shared" si="87"/>
        <v>0.94339622641509435</v>
      </c>
      <c r="X457" s="40">
        <f t="shared" si="88"/>
        <v>-0.27184466019417475</v>
      </c>
      <c r="Y457" s="40">
        <f t="shared" si="89"/>
        <v>0.44</v>
      </c>
      <c r="Z457" s="40">
        <f t="shared" si="90"/>
        <v>0.26851851851851855</v>
      </c>
      <c r="AA457" s="40">
        <f t="shared" si="91"/>
        <v>-0.6058394160583942</v>
      </c>
      <c r="AB457" s="46">
        <f>(N457-F457)/F457</f>
        <v>53</v>
      </c>
      <c r="AC457" s="48" t="str">
        <f t="shared" si="93"/>
        <v>48  Huanuni</v>
      </c>
    </row>
    <row r="458" spans="2:29" ht="12.75" x14ac:dyDescent="0.2">
      <c r="B458" s="62"/>
      <c r="C458" s="20" t="s">
        <v>147</v>
      </c>
      <c r="D458" s="11"/>
      <c r="E458" s="12"/>
      <c r="F458" s="12">
        <v>15</v>
      </c>
      <c r="G458" s="12">
        <v>48</v>
      </c>
      <c r="H458" s="12">
        <v>58</v>
      </c>
      <c r="I458" s="12">
        <v>54</v>
      </c>
      <c r="J458" s="12">
        <v>62</v>
      </c>
      <c r="K458" s="12">
        <v>59</v>
      </c>
      <c r="L458" s="12">
        <v>75</v>
      </c>
      <c r="M458" s="12">
        <v>56</v>
      </c>
      <c r="N458" s="12">
        <v>32</v>
      </c>
      <c r="O458" s="13">
        <v>459</v>
      </c>
      <c r="Q458" s="39"/>
      <c r="R458" s="40" t="str">
        <f t="shared" si="82"/>
        <v/>
      </c>
      <c r="S458" s="40" t="str">
        <f t="shared" si="83"/>
        <v/>
      </c>
      <c r="T458" s="40">
        <f t="shared" si="84"/>
        <v>2.2000000000000002</v>
      </c>
      <c r="U458" s="40">
        <f t="shared" si="85"/>
        <v>0.20833333333333334</v>
      </c>
      <c r="V458" s="40">
        <f t="shared" si="86"/>
        <v>-6.8965517241379309E-2</v>
      </c>
      <c r="W458" s="40">
        <f t="shared" si="87"/>
        <v>0.14814814814814814</v>
      </c>
      <c r="X458" s="40">
        <f t="shared" si="88"/>
        <v>-4.8387096774193547E-2</v>
      </c>
      <c r="Y458" s="40">
        <f t="shared" si="89"/>
        <v>0.2711864406779661</v>
      </c>
      <c r="Z458" s="40">
        <f t="shared" si="90"/>
        <v>-0.25333333333333335</v>
      </c>
      <c r="AA458" s="40">
        <f t="shared" si="91"/>
        <v>-0.42857142857142855</v>
      </c>
      <c r="AB458" s="46">
        <f>(N458-F458)/F458</f>
        <v>1.1333333333333333</v>
      </c>
      <c r="AC458" s="48" t="str">
        <f t="shared" si="93"/>
        <v>17  Caracollo</v>
      </c>
    </row>
    <row r="459" spans="2:29" ht="12.75" x14ac:dyDescent="0.2">
      <c r="B459" s="62"/>
      <c r="C459" s="20" t="s">
        <v>153</v>
      </c>
      <c r="D459" s="11"/>
      <c r="E459" s="12"/>
      <c r="F459" s="12">
        <v>7</v>
      </c>
      <c r="G459" s="12">
        <v>20</v>
      </c>
      <c r="H459" s="12">
        <v>16</v>
      </c>
      <c r="I459" s="12">
        <v>17</v>
      </c>
      <c r="J459" s="12">
        <v>28</v>
      </c>
      <c r="K459" s="12">
        <v>22</v>
      </c>
      <c r="L459" s="12">
        <v>27</v>
      </c>
      <c r="M459" s="12">
        <v>49</v>
      </c>
      <c r="N459" s="12">
        <v>30</v>
      </c>
      <c r="O459" s="13">
        <v>216</v>
      </c>
      <c r="Q459" s="39"/>
      <c r="R459" s="40" t="str">
        <f t="shared" si="82"/>
        <v/>
      </c>
      <c r="S459" s="40" t="str">
        <f t="shared" si="83"/>
        <v/>
      </c>
      <c r="T459" s="40">
        <f t="shared" si="84"/>
        <v>1.8571428571428572</v>
      </c>
      <c r="U459" s="40">
        <f t="shared" si="85"/>
        <v>-0.2</v>
      </c>
      <c r="V459" s="40">
        <f t="shared" si="86"/>
        <v>6.25E-2</v>
      </c>
      <c r="W459" s="40">
        <f t="shared" si="87"/>
        <v>0.6470588235294118</v>
      </c>
      <c r="X459" s="40">
        <f t="shared" si="88"/>
        <v>-0.21428571428571427</v>
      </c>
      <c r="Y459" s="40">
        <f t="shared" si="89"/>
        <v>0.22727272727272727</v>
      </c>
      <c r="Z459" s="40">
        <f t="shared" si="90"/>
        <v>0.81481481481481477</v>
      </c>
      <c r="AA459" s="40">
        <f t="shared" si="91"/>
        <v>-0.38775510204081631</v>
      </c>
      <c r="AB459" s="46">
        <f>(N459-F459)/F459</f>
        <v>3.2857142857142856</v>
      </c>
      <c r="AC459" s="48" t="str">
        <f t="shared" si="93"/>
        <v>91  Sabaya</v>
      </c>
    </row>
    <row r="460" spans="2:29" ht="12.75" x14ac:dyDescent="0.2">
      <c r="B460" s="62"/>
      <c r="C460" s="20" t="s">
        <v>152</v>
      </c>
      <c r="D460" s="11"/>
      <c r="E460" s="12"/>
      <c r="F460" s="12"/>
      <c r="G460" s="12"/>
      <c r="H460" s="12"/>
      <c r="I460" s="12"/>
      <c r="J460" s="12"/>
      <c r="K460" s="12"/>
      <c r="L460" s="12"/>
      <c r="M460" s="12"/>
      <c r="N460" s="12">
        <v>17</v>
      </c>
      <c r="O460" s="13">
        <v>17</v>
      </c>
      <c r="Q460" s="39"/>
      <c r="R460" s="40" t="str">
        <f t="shared" si="82"/>
        <v/>
      </c>
      <c r="S460" s="40" t="str">
        <f t="shared" si="83"/>
        <v/>
      </c>
      <c r="T460" s="40" t="str">
        <f t="shared" si="84"/>
        <v/>
      </c>
      <c r="U460" s="40" t="str">
        <f t="shared" si="85"/>
        <v/>
      </c>
      <c r="V460" s="40" t="str">
        <f t="shared" si="86"/>
        <v/>
      </c>
      <c r="W460" s="40" t="str">
        <f t="shared" si="87"/>
        <v/>
      </c>
      <c r="X460" s="40" t="str">
        <f t="shared" si="88"/>
        <v/>
      </c>
      <c r="Y460" s="40" t="str">
        <f t="shared" si="89"/>
        <v/>
      </c>
      <c r="Z460" s="40" t="str">
        <f t="shared" si="90"/>
        <v/>
      </c>
      <c r="AA460" s="40" t="str">
        <f t="shared" si="91"/>
        <v/>
      </c>
      <c r="AB460" s="46" t="e">
        <f t="shared" si="92"/>
        <v>#DIV/0!</v>
      </c>
      <c r="AC460" s="48" t="str">
        <f t="shared" si="93"/>
        <v>71  Poopo</v>
      </c>
    </row>
    <row r="461" spans="2:29" ht="12.75" x14ac:dyDescent="0.2">
      <c r="B461" s="62"/>
      <c r="C461" s="20" t="s">
        <v>149</v>
      </c>
      <c r="D461" s="11"/>
      <c r="E461" s="12"/>
      <c r="F461" s="12"/>
      <c r="G461" s="12"/>
      <c r="H461" s="12"/>
      <c r="I461" s="12"/>
      <c r="J461" s="12"/>
      <c r="K461" s="12"/>
      <c r="L461" s="12"/>
      <c r="M461" s="12"/>
      <c r="N461" s="12">
        <v>13</v>
      </c>
      <c r="O461" s="13">
        <v>13</v>
      </c>
      <c r="Q461" s="39"/>
      <c r="R461" s="40" t="str">
        <f t="shared" si="82"/>
        <v/>
      </c>
      <c r="S461" s="40" t="str">
        <f t="shared" si="83"/>
        <v/>
      </c>
      <c r="T461" s="40" t="str">
        <f t="shared" si="84"/>
        <v/>
      </c>
      <c r="U461" s="40" t="str">
        <f t="shared" si="85"/>
        <v/>
      </c>
      <c r="V461" s="40" t="str">
        <f t="shared" si="86"/>
        <v/>
      </c>
      <c r="W461" s="40" t="str">
        <f t="shared" si="87"/>
        <v/>
      </c>
      <c r="X461" s="40" t="str">
        <f t="shared" si="88"/>
        <v/>
      </c>
      <c r="Y461" s="40" t="str">
        <f t="shared" si="89"/>
        <v/>
      </c>
      <c r="Z461" s="40" t="str">
        <f t="shared" si="90"/>
        <v/>
      </c>
      <c r="AA461" s="40" t="str">
        <f t="shared" si="91"/>
        <v/>
      </c>
      <c r="AB461" s="46" t="e">
        <f>(N461-D461)/D461</f>
        <v>#DIV/0!</v>
      </c>
      <c r="AC461" s="48" t="str">
        <f t="shared" si="93"/>
        <v>39  CURAHUARA DE CARANGA</v>
      </c>
    </row>
    <row r="462" spans="2:29" ht="12.75" x14ac:dyDescent="0.2">
      <c r="B462" s="62"/>
      <c r="C462" s="20" t="s">
        <v>154</v>
      </c>
      <c r="D462" s="11"/>
      <c r="E462" s="12"/>
      <c r="F462" s="12"/>
      <c r="G462" s="12"/>
      <c r="H462" s="12"/>
      <c r="I462" s="12"/>
      <c r="J462" s="12">
        <v>1</v>
      </c>
      <c r="K462" s="12"/>
      <c r="L462" s="12"/>
      <c r="M462" s="12"/>
      <c r="N462" s="12">
        <v>4</v>
      </c>
      <c r="O462" s="13">
        <v>5</v>
      </c>
      <c r="Q462" s="39"/>
      <c r="R462" s="40" t="str">
        <f t="shared" si="82"/>
        <v/>
      </c>
      <c r="S462" s="40" t="str">
        <f t="shared" si="83"/>
        <v/>
      </c>
      <c r="T462" s="40" t="str">
        <f t="shared" si="84"/>
        <v/>
      </c>
      <c r="U462" s="40" t="str">
        <f t="shared" si="85"/>
        <v/>
      </c>
      <c r="V462" s="40" t="str">
        <f t="shared" si="86"/>
        <v/>
      </c>
      <c r="W462" s="40" t="str">
        <f t="shared" si="87"/>
        <v/>
      </c>
      <c r="X462" s="40">
        <f t="shared" si="88"/>
        <v>-1</v>
      </c>
      <c r="Y462" s="40" t="str">
        <f t="shared" si="89"/>
        <v/>
      </c>
      <c r="Z462" s="40" t="str">
        <f t="shared" si="90"/>
        <v/>
      </c>
      <c r="AA462" s="40" t="str">
        <f t="shared" si="91"/>
        <v/>
      </c>
      <c r="AB462" s="46">
        <f>(N462-J462)/J462</f>
        <v>3</v>
      </c>
      <c r="AC462" s="48" t="str">
        <f t="shared" si="93"/>
        <v>94  Salinas de Garci Mendoza</v>
      </c>
    </row>
    <row r="463" spans="2:29" ht="13.5" thickBot="1" x14ac:dyDescent="0.25">
      <c r="B463" s="62"/>
      <c r="C463" s="20" t="s">
        <v>155</v>
      </c>
      <c r="D463" s="11"/>
      <c r="E463" s="12"/>
      <c r="F463" s="12"/>
      <c r="G463" s="12"/>
      <c r="H463" s="12"/>
      <c r="I463" s="12"/>
      <c r="J463" s="12">
        <v>1</v>
      </c>
      <c r="K463" s="12"/>
      <c r="L463" s="12"/>
      <c r="M463" s="12"/>
      <c r="N463" s="12"/>
      <c r="O463" s="13">
        <v>1</v>
      </c>
      <c r="Q463" s="41"/>
      <c r="R463" s="42" t="str">
        <f t="shared" si="82"/>
        <v/>
      </c>
      <c r="S463" s="42" t="str">
        <f t="shared" si="83"/>
        <v/>
      </c>
      <c r="T463" s="42" t="str">
        <f t="shared" si="84"/>
        <v/>
      </c>
      <c r="U463" s="42" t="str">
        <f t="shared" si="85"/>
        <v/>
      </c>
      <c r="V463" s="42" t="str">
        <f t="shared" si="86"/>
        <v/>
      </c>
      <c r="W463" s="42" t="str">
        <f t="shared" si="87"/>
        <v/>
      </c>
      <c r="X463" s="42">
        <f t="shared" si="88"/>
        <v>-1</v>
      </c>
      <c r="Y463" s="42" t="str">
        <f t="shared" si="89"/>
        <v/>
      </c>
      <c r="Z463" s="42" t="str">
        <f t="shared" si="90"/>
        <v/>
      </c>
      <c r="AA463" s="42" t="str">
        <f t="shared" si="91"/>
        <v/>
      </c>
      <c r="AB463" s="47" t="e">
        <f>(N463-D463)/D463</f>
        <v>#DIV/0!</v>
      </c>
      <c r="AC463" s="48" t="str">
        <f t="shared" si="93"/>
        <v>123  Toledo</v>
      </c>
    </row>
    <row r="464" spans="2:29" ht="12.75" x14ac:dyDescent="0.2">
      <c r="B464" s="61" t="s">
        <v>21</v>
      </c>
      <c r="C464" s="20" t="s">
        <v>156</v>
      </c>
      <c r="D464" s="11">
        <v>501</v>
      </c>
      <c r="E464" s="12">
        <v>765</v>
      </c>
      <c r="F464" s="12">
        <v>745</v>
      </c>
      <c r="G464" s="12">
        <v>838</v>
      </c>
      <c r="H464" s="12">
        <v>761</v>
      </c>
      <c r="I464" s="12">
        <v>608</v>
      </c>
      <c r="J464" s="12">
        <v>602</v>
      </c>
      <c r="K464" s="12">
        <v>407</v>
      </c>
      <c r="L464" s="12">
        <v>378</v>
      </c>
      <c r="M464" s="12">
        <v>396</v>
      </c>
      <c r="N464" s="12">
        <v>474</v>
      </c>
      <c r="O464" s="13">
        <v>6475</v>
      </c>
      <c r="Q464" s="43"/>
      <c r="R464" s="44">
        <f t="shared" si="82"/>
        <v>0.52694610778443118</v>
      </c>
      <c r="S464" s="44">
        <f t="shared" si="83"/>
        <v>-2.6143790849673203E-2</v>
      </c>
      <c r="T464" s="44">
        <f t="shared" si="84"/>
        <v>0.12483221476510067</v>
      </c>
      <c r="U464" s="44">
        <f t="shared" si="85"/>
        <v>-9.1885441527446307E-2</v>
      </c>
      <c r="V464" s="44">
        <f t="shared" si="86"/>
        <v>-0.20105124835742444</v>
      </c>
      <c r="W464" s="44">
        <f t="shared" si="87"/>
        <v>-9.8684210526315784E-3</v>
      </c>
      <c r="X464" s="44">
        <f t="shared" si="88"/>
        <v>-0.32392026578073091</v>
      </c>
      <c r="Y464" s="44">
        <f t="shared" si="89"/>
        <v>-7.125307125307126E-2</v>
      </c>
      <c r="Z464" s="44">
        <f t="shared" si="90"/>
        <v>4.7619047619047616E-2</v>
      </c>
      <c r="AA464" s="44">
        <f t="shared" si="91"/>
        <v>0.19696969696969696</v>
      </c>
      <c r="AB464" s="45">
        <f t="shared" si="92"/>
        <v>-5.3892215568862277E-2</v>
      </c>
      <c r="AC464" s="48" t="str">
        <f t="shared" si="93"/>
        <v>25  Cobija</v>
      </c>
    </row>
    <row r="465" spans="2:29" ht="12.75" x14ac:dyDescent="0.2">
      <c r="B465" s="62"/>
      <c r="C465" s="20" t="s">
        <v>158</v>
      </c>
      <c r="D465" s="11"/>
      <c r="E465" s="12">
        <v>1</v>
      </c>
      <c r="F465" s="12">
        <v>1</v>
      </c>
      <c r="G465" s="12">
        <v>2</v>
      </c>
      <c r="H465" s="12">
        <v>14</v>
      </c>
      <c r="I465" s="12">
        <v>19</v>
      </c>
      <c r="J465" s="12">
        <v>28</v>
      </c>
      <c r="K465" s="12">
        <v>34</v>
      </c>
      <c r="L465" s="12">
        <v>39</v>
      </c>
      <c r="M465" s="12">
        <v>59</v>
      </c>
      <c r="N465" s="12">
        <v>15</v>
      </c>
      <c r="O465" s="13">
        <v>212</v>
      </c>
      <c r="Q465" s="39"/>
      <c r="R465" s="40" t="str">
        <f t="shared" si="82"/>
        <v/>
      </c>
      <c r="S465" s="40">
        <f t="shared" si="83"/>
        <v>0</v>
      </c>
      <c r="T465" s="40">
        <f t="shared" si="84"/>
        <v>1</v>
      </c>
      <c r="U465" s="40">
        <f t="shared" si="85"/>
        <v>6</v>
      </c>
      <c r="V465" s="40">
        <f t="shared" si="86"/>
        <v>0.35714285714285715</v>
      </c>
      <c r="W465" s="40">
        <f t="shared" si="87"/>
        <v>0.47368421052631576</v>
      </c>
      <c r="X465" s="40">
        <f t="shared" si="88"/>
        <v>0.21428571428571427</v>
      </c>
      <c r="Y465" s="40">
        <f t="shared" si="89"/>
        <v>0.14705882352941177</v>
      </c>
      <c r="Z465" s="40">
        <f t="shared" si="90"/>
        <v>0.51282051282051277</v>
      </c>
      <c r="AA465" s="40">
        <f t="shared" si="91"/>
        <v>-0.74576271186440679</v>
      </c>
      <c r="AB465" s="46">
        <f>(N465-E465)/E465</f>
        <v>14</v>
      </c>
      <c r="AC465" s="48" t="str">
        <f t="shared" si="93"/>
        <v>75  Porvenir</v>
      </c>
    </row>
    <row r="466" spans="2:29" ht="12.75" x14ac:dyDescent="0.2">
      <c r="B466" s="62"/>
      <c r="C466" s="20" t="s">
        <v>159</v>
      </c>
      <c r="D466" s="11">
        <v>1</v>
      </c>
      <c r="E466" s="12">
        <v>1</v>
      </c>
      <c r="F466" s="12">
        <v>14</v>
      </c>
      <c r="G466" s="12">
        <v>3</v>
      </c>
      <c r="H466" s="12">
        <v>7</v>
      </c>
      <c r="I466" s="12">
        <v>6</v>
      </c>
      <c r="J466" s="12">
        <v>28</v>
      </c>
      <c r="K466" s="12">
        <v>15</v>
      </c>
      <c r="L466" s="12">
        <v>6</v>
      </c>
      <c r="M466" s="12">
        <v>19</v>
      </c>
      <c r="N466" s="12">
        <v>12</v>
      </c>
      <c r="O466" s="13">
        <v>112</v>
      </c>
      <c r="Q466" s="39"/>
      <c r="R466" s="40">
        <f t="shared" si="82"/>
        <v>0</v>
      </c>
      <c r="S466" s="40">
        <f t="shared" si="83"/>
        <v>13</v>
      </c>
      <c r="T466" s="40">
        <f t="shared" si="84"/>
        <v>-0.7857142857142857</v>
      </c>
      <c r="U466" s="40">
        <f t="shared" si="85"/>
        <v>1.3333333333333333</v>
      </c>
      <c r="V466" s="40">
        <f t="shared" si="86"/>
        <v>-0.14285714285714285</v>
      </c>
      <c r="W466" s="40">
        <f t="shared" si="87"/>
        <v>3.6666666666666665</v>
      </c>
      <c r="X466" s="40">
        <f t="shared" si="88"/>
        <v>-0.4642857142857143</v>
      </c>
      <c r="Y466" s="40">
        <f t="shared" si="89"/>
        <v>-0.6</v>
      </c>
      <c r="Z466" s="40">
        <f t="shared" si="90"/>
        <v>2.1666666666666665</v>
      </c>
      <c r="AA466" s="40">
        <f t="shared" si="91"/>
        <v>-0.36842105263157893</v>
      </c>
      <c r="AB466" s="46">
        <f>(N466-E466)/E466</f>
        <v>11</v>
      </c>
      <c r="AC466" s="48" t="str">
        <f t="shared" si="93"/>
        <v>80  Puerto Rico</v>
      </c>
    </row>
    <row r="467" spans="2:29" ht="13.5" thickBot="1" x14ac:dyDescent="0.25">
      <c r="B467" s="62"/>
      <c r="C467" s="20" t="s">
        <v>157</v>
      </c>
      <c r="D467" s="11"/>
      <c r="E467" s="12"/>
      <c r="F467" s="12"/>
      <c r="G467" s="12">
        <v>5</v>
      </c>
      <c r="H467" s="12">
        <v>8</v>
      </c>
      <c r="I467" s="12">
        <v>6</v>
      </c>
      <c r="J467" s="12">
        <v>7</v>
      </c>
      <c r="K467" s="12">
        <v>16</v>
      </c>
      <c r="L467" s="12">
        <v>11</v>
      </c>
      <c r="M467" s="12">
        <v>21</v>
      </c>
      <c r="N467" s="12">
        <v>24</v>
      </c>
      <c r="O467" s="13">
        <v>98</v>
      </c>
      <c r="Q467" s="41"/>
      <c r="R467" s="42" t="str">
        <f t="shared" si="82"/>
        <v/>
      </c>
      <c r="S467" s="42" t="str">
        <f t="shared" si="83"/>
        <v/>
      </c>
      <c r="T467" s="42" t="str">
        <f t="shared" si="84"/>
        <v/>
      </c>
      <c r="U467" s="42">
        <f t="shared" si="85"/>
        <v>0.6</v>
      </c>
      <c r="V467" s="42">
        <f t="shared" si="86"/>
        <v>-0.25</v>
      </c>
      <c r="W467" s="42">
        <f t="shared" si="87"/>
        <v>0.16666666666666666</v>
      </c>
      <c r="X467" s="42">
        <f t="shared" si="88"/>
        <v>1.2857142857142858</v>
      </c>
      <c r="Y467" s="42">
        <f t="shared" si="89"/>
        <v>-0.3125</v>
      </c>
      <c r="Z467" s="42">
        <f t="shared" si="90"/>
        <v>0.90909090909090906</v>
      </c>
      <c r="AA467" s="42">
        <f t="shared" si="91"/>
        <v>0.14285714285714285</v>
      </c>
      <c r="AB467" s="47">
        <f>(N467-G467)/G467</f>
        <v>3.8</v>
      </c>
      <c r="AC467" s="48" t="str">
        <f t="shared" si="93"/>
        <v>41  El Sena</v>
      </c>
    </row>
    <row r="468" spans="2:29" ht="12.75" x14ac:dyDescent="0.2">
      <c r="B468" s="61" t="s">
        <v>22</v>
      </c>
      <c r="C468" s="20" t="s">
        <v>165</v>
      </c>
      <c r="D468" s="11">
        <v>1070</v>
      </c>
      <c r="E468" s="12">
        <v>1972</v>
      </c>
      <c r="F468" s="12">
        <v>2102</v>
      </c>
      <c r="G468" s="12">
        <v>1869</v>
      </c>
      <c r="H468" s="12">
        <v>2051</v>
      </c>
      <c r="I468" s="12">
        <v>1920</v>
      </c>
      <c r="J468" s="12">
        <v>1812</v>
      </c>
      <c r="K468" s="12">
        <v>1401</v>
      </c>
      <c r="L468" s="12">
        <v>1832</v>
      </c>
      <c r="M468" s="12">
        <v>1793</v>
      </c>
      <c r="N468" s="12">
        <v>1787</v>
      </c>
      <c r="O468" s="13">
        <v>19609</v>
      </c>
      <c r="Q468" s="43"/>
      <c r="R468" s="44">
        <f t="shared" si="82"/>
        <v>0.84299065420560748</v>
      </c>
      <c r="S468" s="44">
        <f t="shared" si="83"/>
        <v>6.5922920892494935E-2</v>
      </c>
      <c r="T468" s="44">
        <f t="shared" si="84"/>
        <v>-0.11084681255946717</v>
      </c>
      <c r="U468" s="44">
        <f t="shared" si="85"/>
        <v>9.7378277153558054E-2</v>
      </c>
      <c r="V468" s="44">
        <f t="shared" si="86"/>
        <v>-6.3871282301316432E-2</v>
      </c>
      <c r="W468" s="44">
        <f t="shared" si="87"/>
        <v>-5.6250000000000001E-2</v>
      </c>
      <c r="X468" s="44">
        <f t="shared" si="88"/>
        <v>-0.22682119205298013</v>
      </c>
      <c r="Y468" s="44">
        <f t="shared" si="89"/>
        <v>0.30763740185581728</v>
      </c>
      <c r="Z468" s="44">
        <f t="shared" si="90"/>
        <v>-2.1288209606986901E-2</v>
      </c>
      <c r="AA468" s="44">
        <f t="shared" si="91"/>
        <v>-3.3463469046291134E-3</v>
      </c>
      <c r="AB468" s="45">
        <f t="shared" si="92"/>
        <v>0.67009345794392527</v>
      </c>
      <c r="AC468" s="48" t="str">
        <f t="shared" si="93"/>
        <v>76  Potosí</v>
      </c>
    </row>
    <row r="469" spans="2:29" ht="12.75" x14ac:dyDescent="0.2">
      <c r="B469" s="62"/>
      <c r="C469" s="20" t="s">
        <v>171</v>
      </c>
      <c r="D469" s="11">
        <v>1</v>
      </c>
      <c r="E469" s="12">
        <v>7</v>
      </c>
      <c r="F469" s="12">
        <v>6</v>
      </c>
      <c r="G469" s="12">
        <v>177</v>
      </c>
      <c r="H469" s="12">
        <v>65</v>
      </c>
      <c r="I469" s="12">
        <v>48</v>
      </c>
      <c r="J469" s="12">
        <v>355</v>
      </c>
      <c r="K469" s="12">
        <v>215</v>
      </c>
      <c r="L469" s="12">
        <v>191</v>
      </c>
      <c r="M469" s="12">
        <v>219</v>
      </c>
      <c r="N469" s="12">
        <v>179</v>
      </c>
      <c r="O469" s="13">
        <v>1463</v>
      </c>
      <c r="Q469" s="39"/>
      <c r="R469" s="40">
        <f t="shared" si="82"/>
        <v>6</v>
      </c>
      <c r="S469" s="40">
        <f t="shared" si="83"/>
        <v>-0.14285714285714285</v>
      </c>
      <c r="T469" s="40">
        <f t="shared" si="84"/>
        <v>28.5</v>
      </c>
      <c r="U469" s="40">
        <f t="shared" si="85"/>
        <v>-0.63276836158192096</v>
      </c>
      <c r="V469" s="40">
        <f t="shared" si="86"/>
        <v>-0.26153846153846155</v>
      </c>
      <c r="W469" s="40">
        <f t="shared" si="87"/>
        <v>6.395833333333333</v>
      </c>
      <c r="X469" s="40">
        <f t="shared" si="88"/>
        <v>-0.39436619718309857</v>
      </c>
      <c r="Y469" s="40">
        <f t="shared" si="89"/>
        <v>-0.11162790697674418</v>
      </c>
      <c r="Z469" s="40">
        <f t="shared" si="90"/>
        <v>0.14659685863874344</v>
      </c>
      <c r="AA469" s="40">
        <f t="shared" si="91"/>
        <v>-0.18264840182648401</v>
      </c>
      <c r="AB469" s="46">
        <f t="shared" si="92"/>
        <v>178</v>
      </c>
      <c r="AC469" s="48" t="str">
        <f t="shared" si="93"/>
        <v>128  Tupiza</v>
      </c>
    </row>
    <row r="470" spans="2:29" ht="12.75" x14ac:dyDescent="0.2">
      <c r="B470" s="62"/>
      <c r="C470" s="20" t="s">
        <v>163</v>
      </c>
      <c r="D470" s="11">
        <v>5</v>
      </c>
      <c r="E470" s="12">
        <v>3</v>
      </c>
      <c r="F470" s="12">
        <v>3</v>
      </c>
      <c r="G470" s="12">
        <v>8</v>
      </c>
      <c r="H470" s="12">
        <v>78</v>
      </c>
      <c r="I470" s="12">
        <v>93</v>
      </c>
      <c r="J470" s="12">
        <v>239</v>
      </c>
      <c r="K470" s="12">
        <v>176</v>
      </c>
      <c r="L470" s="12">
        <v>280</v>
      </c>
      <c r="M470" s="12">
        <v>243</v>
      </c>
      <c r="N470" s="12">
        <v>216</v>
      </c>
      <c r="O470" s="13">
        <v>1344</v>
      </c>
      <c r="Q470" s="39"/>
      <c r="R470" s="40">
        <f t="shared" si="82"/>
        <v>-0.4</v>
      </c>
      <c r="S470" s="40">
        <f t="shared" si="83"/>
        <v>0</v>
      </c>
      <c r="T470" s="40">
        <f t="shared" si="84"/>
        <v>1.6666666666666667</v>
      </c>
      <c r="U470" s="40">
        <f t="shared" si="85"/>
        <v>8.75</v>
      </c>
      <c r="V470" s="40">
        <f t="shared" si="86"/>
        <v>0.19230769230769232</v>
      </c>
      <c r="W470" s="40">
        <f t="shared" si="87"/>
        <v>1.5698924731182795</v>
      </c>
      <c r="X470" s="40">
        <f t="shared" si="88"/>
        <v>-0.26359832635983266</v>
      </c>
      <c r="Y470" s="40">
        <f t="shared" si="89"/>
        <v>0.59090909090909094</v>
      </c>
      <c r="Z470" s="40">
        <f t="shared" si="90"/>
        <v>-0.13214285714285715</v>
      </c>
      <c r="AA470" s="40">
        <f t="shared" si="91"/>
        <v>-0.1111111111111111</v>
      </c>
      <c r="AB470" s="46">
        <f t="shared" si="92"/>
        <v>42.2</v>
      </c>
      <c r="AC470" s="48" t="str">
        <f t="shared" si="93"/>
        <v>56  Llallagua</v>
      </c>
    </row>
    <row r="471" spans="2:29" ht="12.75" x14ac:dyDescent="0.2">
      <c r="B471" s="62"/>
      <c r="C471" s="20" t="s">
        <v>174</v>
      </c>
      <c r="D471" s="11">
        <v>1</v>
      </c>
      <c r="E471" s="12">
        <v>4</v>
      </c>
      <c r="F471" s="12">
        <v>9</v>
      </c>
      <c r="G471" s="12">
        <v>64</v>
      </c>
      <c r="H471" s="12">
        <v>72</v>
      </c>
      <c r="I471" s="12">
        <v>125</v>
      </c>
      <c r="J471" s="12">
        <v>192</v>
      </c>
      <c r="K471" s="12">
        <v>203</v>
      </c>
      <c r="L471" s="12">
        <v>190</v>
      </c>
      <c r="M471" s="12">
        <v>184</v>
      </c>
      <c r="N471" s="12">
        <v>205</v>
      </c>
      <c r="O471" s="13">
        <v>1249</v>
      </c>
      <c r="Q471" s="39"/>
      <c r="R471" s="40">
        <f t="shared" si="82"/>
        <v>3</v>
      </c>
      <c r="S471" s="40">
        <f t="shared" si="83"/>
        <v>1.25</v>
      </c>
      <c r="T471" s="40">
        <f t="shared" si="84"/>
        <v>6.1111111111111107</v>
      </c>
      <c r="U471" s="40">
        <f t="shared" si="85"/>
        <v>0.125</v>
      </c>
      <c r="V471" s="40">
        <f t="shared" si="86"/>
        <v>0.73611111111111116</v>
      </c>
      <c r="W471" s="40">
        <f t="shared" si="87"/>
        <v>0.53600000000000003</v>
      </c>
      <c r="X471" s="40">
        <f t="shared" si="88"/>
        <v>5.7291666666666664E-2</v>
      </c>
      <c r="Y471" s="40">
        <f t="shared" si="89"/>
        <v>-6.4039408866995079E-2</v>
      </c>
      <c r="Z471" s="40">
        <f t="shared" si="90"/>
        <v>-3.1578947368421054E-2</v>
      </c>
      <c r="AA471" s="40">
        <f t="shared" si="91"/>
        <v>0.11413043478260869</v>
      </c>
      <c r="AB471" s="46">
        <f t="shared" si="92"/>
        <v>204</v>
      </c>
      <c r="AC471" s="48" t="str">
        <f t="shared" si="93"/>
        <v>138  Villazón</v>
      </c>
    </row>
    <row r="472" spans="2:29" ht="12.75" x14ac:dyDescent="0.2">
      <c r="B472" s="62"/>
      <c r="C472" s="20" t="s">
        <v>173</v>
      </c>
      <c r="D472" s="11"/>
      <c r="E472" s="12">
        <v>8</v>
      </c>
      <c r="F472" s="12">
        <v>14</v>
      </c>
      <c r="G472" s="12">
        <v>42</v>
      </c>
      <c r="H472" s="12">
        <v>69</v>
      </c>
      <c r="I472" s="12">
        <v>99</v>
      </c>
      <c r="J472" s="12">
        <v>174</v>
      </c>
      <c r="K472" s="12">
        <v>106</v>
      </c>
      <c r="L472" s="12">
        <v>179</v>
      </c>
      <c r="M472" s="12">
        <v>186</v>
      </c>
      <c r="N472" s="12">
        <v>175</v>
      </c>
      <c r="O472" s="13">
        <v>1052</v>
      </c>
      <c r="Q472" s="39"/>
      <c r="R472" s="40" t="str">
        <f t="shared" si="82"/>
        <v/>
      </c>
      <c r="S472" s="40">
        <f t="shared" si="83"/>
        <v>0.75</v>
      </c>
      <c r="T472" s="40">
        <f t="shared" si="84"/>
        <v>2</v>
      </c>
      <c r="U472" s="40">
        <f t="shared" si="85"/>
        <v>0.6428571428571429</v>
      </c>
      <c r="V472" s="40">
        <f t="shared" si="86"/>
        <v>0.43478260869565216</v>
      </c>
      <c r="W472" s="40">
        <f t="shared" si="87"/>
        <v>0.75757575757575757</v>
      </c>
      <c r="X472" s="40">
        <f t="shared" si="88"/>
        <v>-0.39080459770114945</v>
      </c>
      <c r="Y472" s="40">
        <f t="shared" si="89"/>
        <v>0.68867924528301883</v>
      </c>
      <c r="Z472" s="40">
        <f t="shared" si="90"/>
        <v>3.9106145251396648E-2</v>
      </c>
      <c r="AA472" s="40">
        <f t="shared" si="91"/>
        <v>-5.9139784946236562E-2</v>
      </c>
      <c r="AB472" s="46">
        <f>(N472-E472)/E472</f>
        <v>20.875</v>
      </c>
      <c r="AC472" s="48" t="str">
        <f t="shared" si="93"/>
        <v>131  Uyuni</v>
      </c>
    </row>
    <row r="473" spans="2:29" ht="12.75" x14ac:dyDescent="0.2">
      <c r="B473" s="62"/>
      <c r="C473" s="20" t="s">
        <v>172</v>
      </c>
      <c r="D473" s="11">
        <v>4</v>
      </c>
      <c r="E473" s="12">
        <v>6</v>
      </c>
      <c r="F473" s="12">
        <v>14</v>
      </c>
      <c r="G473" s="12">
        <v>39</v>
      </c>
      <c r="H473" s="12">
        <v>12</v>
      </c>
      <c r="I473" s="12">
        <v>45</v>
      </c>
      <c r="J473" s="12">
        <v>125</v>
      </c>
      <c r="K473" s="12">
        <v>129</v>
      </c>
      <c r="L473" s="12">
        <v>176</v>
      </c>
      <c r="M473" s="12">
        <v>130</v>
      </c>
      <c r="N473" s="12">
        <v>135</v>
      </c>
      <c r="O473" s="13">
        <v>815</v>
      </c>
      <c r="Q473" s="39"/>
      <c r="R473" s="40">
        <f t="shared" si="82"/>
        <v>0.5</v>
      </c>
      <c r="S473" s="40">
        <f t="shared" si="83"/>
        <v>1.3333333333333333</v>
      </c>
      <c r="T473" s="40">
        <f t="shared" si="84"/>
        <v>1.7857142857142858</v>
      </c>
      <c r="U473" s="40">
        <f t="shared" si="85"/>
        <v>-0.69230769230769229</v>
      </c>
      <c r="V473" s="40">
        <f t="shared" si="86"/>
        <v>2.75</v>
      </c>
      <c r="W473" s="40">
        <f t="shared" si="87"/>
        <v>1.7777777777777777</v>
      </c>
      <c r="X473" s="40">
        <f t="shared" si="88"/>
        <v>3.2000000000000001E-2</v>
      </c>
      <c r="Y473" s="40">
        <f t="shared" si="89"/>
        <v>0.36434108527131781</v>
      </c>
      <c r="Z473" s="40">
        <f t="shared" si="90"/>
        <v>-0.26136363636363635</v>
      </c>
      <c r="AA473" s="40">
        <f t="shared" si="91"/>
        <v>3.8461538461538464E-2</v>
      </c>
      <c r="AB473" s="46">
        <f t="shared" si="92"/>
        <v>32.75</v>
      </c>
      <c r="AC473" s="48" t="str">
        <f t="shared" si="93"/>
        <v>129  Uncía</v>
      </c>
    </row>
    <row r="474" spans="2:29" ht="12.75" x14ac:dyDescent="0.2">
      <c r="B474" s="62"/>
      <c r="C474" s="20" t="s">
        <v>161</v>
      </c>
      <c r="D474" s="11"/>
      <c r="E474" s="12">
        <v>8</v>
      </c>
      <c r="F474" s="12">
        <v>39</v>
      </c>
      <c r="G474" s="12">
        <v>34</v>
      </c>
      <c r="H474" s="12">
        <v>54</v>
      </c>
      <c r="I474" s="12">
        <v>63</v>
      </c>
      <c r="J474" s="12">
        <v>55</v>
      </c>
      <c r="K474" s="12">
        <v>60</v>
      </c>
      <c r="L474" s="12">
        <v>72</v>
      </c>
      <c r="M474" s="12">
        <v>73</v>
      </c>
      <c r="N474" s="12">
        <v>63</v>
      </c>
      <c r="O474" s="13">
        <v>521</v>
      </c>
      <c r="Q474" s="39"/>
      <c r="R474" s="40" t="str">
        <f t="shared" si="82"/>
        <v/>
      </c>
      <c r="S474" s="40">
        <f t="shared" si="83"/>
        <v>3.875</v>
      </c>
      <c r="T474" s="40">
        <f t="shared" si="84"/>
        <v>-0.12820512820512819</v>
      </c>
      <c r="U474" s="40">
        <f t="shared" si="85"/>
        <v>0.58823529411764708</v>
      </c>
      <c r="V474" s="40">
        <f t="shared" si="86"/>
        <v>0.16666666666666666</v>
      </c>
      <c r="W474" s="40">
        <f t="shared" si="87"/>
        <v>-0.12698412698412698</v>
      </c>
      <c r="X474" s="40">
        <f t="shared" si="88"/>
        <v>9.0909090909090912E-2</v>
      </c>
      <c r="Y474" s="40">
        <f t="shared" si="89"/>
        <v>0.2</v>
      </c>
      <c r="Z474" s="40">
        <f t="shared" si="90"/>
        <v>1.3888888888888888E-2</v>
      </c>
      <c r="AA474" s="40">
        <f t="shared" si="91"/>
        <v>-0.13698630136986301</v>
      </c>
      <c r="AB474" s="46">
        <f>(N474-E474)/E474</f>
        <v>6.875</v>
      </c>
      <c r="AC474" s="48" t="str">
        <f t="shared" si="93"/>
        <v>30  Colquechaca</v>
      </c>
    </row>
    <row r="475" spans="2:29" ht="12.75" x14ac:dyDescent="0.2">
      <c r="B475" s="62"/>
      <c r="C475" s="20" t="s">
        <v>160</v>
      </c>
      <c r="D475" s="11"/>
      <c r="E475" s="12">
        <v>1</v>
      </c>
      <c r="F475" s="12">
        <v>7</v>
      </c>
      <c r="G475" s="12">
        <v>39</v>
      </c>
      <c r="H475" s="12">
        <v>7</v>
      </c>
      <c r="I475" s="12">
        <v>45</v>
      </c>
      <c r="J475" s="12">
        <v>53</v>
      </c>
      <c r="K475" s="12">
        <v>44</v>
      </c>
      <c r="L475" s="12">
        <v>71</v>
      </c>
      <c r="M475" s="12">
        <v>83</v>
      </c>
      <c r="N475" s="12">
        <v>69</v>
      </c>
      <c r="O475" s="13">
        <v>419</v>
      </c>
      <c r="Q475" s="39"/>
      <c r="R475" s="40" t="str">
        <f t="shared" si="82"/>
        <v/>
      </c>
      <c r="S475" s="40">
        <f t="shared" si="83"/>
        <v>6</v>
      </c>
      <c r="T475" s="40">
        <f t="shared" si="84"/>
        <v>4.5714285714285712</v>
      </c>
      <c r="U475" s="40">
        <f t="shared" si="85"/>
        <v>-0.82051282051282048</v>
      </c>
      <c r="V475" s="40">
        <f t="shared" si="86"/>
        <v>5.4285714285714288</v>
      </c>
      <c r="W475" s="40">
        <f t="shared" si="87"/>
        <v>0.17777777777777778</v>
      </c>
      <c r="X475" s="40">
        <f t="shared" si="88"/>
        <v>-0.16981132075471697</v>
      </c>
      <c r="Y475" s="40">
        <f t="shared" si="89"/>
        <v>0.61363636363636365</v>
      </c>
      <c r="Z475" s="40">
        <f t="shared" si="90"/>
        <v>0.16901408450704225</v>
      </c>
      <c r="AA475" s="40">
        <f t="shared" si="91"/>
        <v>-0.16867469879518071</v>
      </c>
      <c r="AB475" s="46">
        <f>(N475-E475)/E475</f>
        <v>68</v>
      </c>
      <c r="AC475" s="48" t="str">
        <f t="shared" si="93"/>
        <v>11  Betanzos</v>
      </c>
    </row>
    <row r="476" spans="2:29" ht="12.75" x14ac:dyDescent="0.2">
      <c r="B476" s="62"/>
      <c r="C476" s="20" t="s">
        <v>166</v>
      </c>
      <c r="D476" s="11"/>
      <c r="E476" s="12">
        <v>3</v>
      </c>
      <c r="F476" s="12">
        <v>1</v>
      </c>
      <c r="G476" s="12">
        <v>5</v>
      </c>
      <c r="H476" s="12">
        <v>1</v>
      </c>
      <c r="I476" s="12">
        <v>25</v>
      </c>
      <c r="J476" s="12">
        <v>49</v>
      </c>
      <c r="K476" s="12">
        <v>40</v>
      </c>
      <c r="L476" s="12">
        <v>70</v>
      </c>
      <c r="M476" s="12">
        <v>86</v>
      </c>
      <c r="N476" s="12">
        <v>72</v>
      </c>
      <c r="O476" s="13">
        <v>352</v>
      </c>
      <c r="Q476" s="39"/>
      <c r="R476" s="40" t="str">
        <f t="shared" si="82"/>
        <v/>
      </c>
      <c r="S476" s="40">
        <f t="shared" si="83"/>
        <v>-0.66666666666666663</v>
      </c>
      <c r="T476" s="40">
        <f t="shared" si="84"/>
        <v>4</v>
      </c>
      <c r="U476" s="40">
        <f t="shared" si="85"/>
        <v>-0.8</v>
      </c>
      <c r="V476" s="40">
        <f t="shared" si="86"/>
        <v>24</v>
      </c>
      <c r="W476" s="40">
        <f t="shared" si="87"/>
        <v>0.96</v>
      </c>
      <c r="X476" s="40">
        <f t="shared" si="88"/>
        <v>-0.18367346938775511</v>
      </c>
      <c r="Y476" s="40">
        <f t="shared" si="89"/>
        <v>0.75</v>
      </c>
      <c r="Z476" s="40">
        <f t="shared" si="90"/>
        <v>0.22857142857142856</v>
      </c>
      <c r="AA476" s="40">
        <f t="shared" si="91"/>
        <v>-0.16279069767441862</v>
      </c>
      <c r="AB476" s="46">
        <f>(N476-E476)/E476</f>
        <v>23</v>
      </c>
      <c r="AC476" s="48" t="str">
        <f t="shared" si="93"/>
        <v>82  Puna(C.Villa Talavera)</v>
      </c>
    </row>
    <row r="477" spans="2:29" ht="12.75" x14ac:dyDescent="0.2">
      <c r="B477" s="62"/>
      <c r="C477" s="20" t="s">
        <v>162</v>
      </c>
      <c r="D477" s="11">
        <v>3</v>
      </c>
      <c r="E477" s="12"/>
      <c r="F477" s="12">
        <v>2</v>
      </c>
      <c r="G477" s="12">
        <v>22</v>
      </c>
      <c r="H477" s="12">
        <v>2</v>
      </c>
      <c r="I477" s="12">
        <v>18</v>
      </c>
      <c r="J477" s="12">
        <v>68</v>
      </c>
      <c r="K477" s="12">
        <v>39</v>
      </c>
      <c r="L477" s="12">
        <v>53</v>
      </c>
      <c r="M477" s="12">
        <v>65</v>
      </c>
      <c r="N477" s="12">
        <v>62</v>
      </c>
      <c r="O477" s="13">
        <v>334</v>
      </c>
      <c r="Q477" s="39"/>
      <c r="R477" s="40">
        <f t="shared" si="82"/>
        <v>-1</v>
      </c>
      <c r="S477" s="40" t="str">
        <f t="shared" si="83"/>
        <v/>
      </c>
      <c r="T477" s="40">
        <f t="shared" si="84"/>
        <v>10</v>
      </c>
      <c r="U477" s="40">
        <f t="shared" si="85"/>
        <v>-0.90909090909090906</v>
      </c>
      <c r="V477" s="40">
        <f t="shared" si="86"/>
        <v>8</v>
      </c>
      <c r="W477" s="40">
        <f t="shared" si="87"/>
        <v>2.7777777777777777</v>
      </c>
      <c r="X477" s="40">
        <f t="shared" si="88"/>
        <v>-0.4264705882352941</v>
      </c>
      <c r="Y477" s="40">
        <f t="shared" si="89"/>
        <v>0.35897435897435898</v>
      </c>
      <c r="Z477" s="40">
        <f t="shared" si="90"/>
        <v>0.22641509433962265</v>
      </c>
      <c r="AA477" s="40">
        <f t="shared" si="91"/>
        <v>-4.6153846153846156E-2</v>
      </c>
      <c r="AB477" s="46">
        <f t="shared" si="92"/>
        <v>19.666666666666668</v>
      </c>
      <c r="AC477" s="48" t="str">
        <f t="shared" si="93"/>
        <v>35  Cotagaita</v>
      </c>
    </row>
    <row r="478" spans="2:29" ht="12.75" x14ac:dyDescent="0.2">
      <c r="B478" s="62"/>
      <c r="C478" s="20" t="s">
        <v>167</v>
      </c>
      <c r="D478" s="11"/>
      <c r="E478" s="12"/>
      <c r="F478" s="12"/>
      <c r="G478" s="12">
        <v>4</v>
      </c>
      <c r="H478" s="12">
        <v>22</v>
      </c>
      <c r="I478" s="12">
        <v>25</v>
      </c>
      <c r="J478" s="12">
        <v>28</v>
      </c>
      <c r="K478" s="12">
        <v>21</v>
      </c>
      <c r="L478" s="12">
        <v>29</v>
      </c>
      <c r="M478" s="12">
        <v>44</v>
      </c>
      <c r="N478" s="12">
        <v>37</v>
      </c>
      <c r="O478" s="13">
        <v>210</v>
      </c>
      <c r="Q478" s="39"/>
      <c r="R478" s="40" t="str">
        <f t="shared" si="82"/>
        <v/>
      </c>
      <c r="S478" s="40" t="str">
        <f t="shared" si="83"/>
        <v/>
      </c>
      <c r="T478" s="40" t="str">
        <f t="shared" si="84"/>
        <v/>
      </c>
      <c r="U478" s="40">
        <f t="shared" si="85"/>
        <v>4.5</v>
      </c>
      <c r="V478" s="40">
        <f t="shared" si="86"/>
        <v>0.13636363636363635</v>
      </c>
      <c r="W478" s="40">
        <f t="shared" si="87"/>
        <v>0.12</v>
      </c>
      <c r="X478" s="40">
        <f t="shared" si="88"/>
        <v>-0.25</v>
      </c>
      <c r="Y478" s="40">
        <f t="shared" si="89"/>
        <v>0.38095238095238093</v>
      </c>
      <c r="Z478" s="40">
        <f t="shared" si="90"/>
        <v>0.51724137931034486</v>
      </c>
      <c r="AA478" s="40">
        <f t="shared" si="91"/>
        <v>-0.15909090909090909</v>
      </c>
      <c r="AB478" s="46">
        <f>(N478-G478)/G478</f>
        <v>8.25</v>
      </c>
      <c r="AC478" s="48" t="str">
        <f t="shared" si="93"/>
        <v>86  Ravelo</v>
      </c>
    </row>
    <row r="479" spans="2:29" ht="12.75" x14ac:dyDescent="0.2">
      <c r="B479" s="62"/>
      <c r="C479" s="20" t="s">
        <v>169</v>
      </c>
      <c r="D479" s="11">
        <v>1</v>
      </c>
      <c r="E479" s="12"/>
      <c r="F479" s="12"/>
      <c r="G479" s="12">
        <v>1</v>
      </c>
      <c r="H479" s="12">
        <v>2</v>
      </c>
      <c r="I479" s="12">
        <v>2</v>
      </c>
      <c r="J479" s="12">
        <v>41</v>
      </c>
      <c r="K479" s="12">
        <v>27</v>
      </c>
      <c r="L479" s="12">
        <v>32</v>
      </c>
      <c r="M479" s="12">
        <v>36</v>
      </c>
      <c r="N479" s="12">
        <v>41</v>
      </c>
      <c r="O479" s="13">
        <v>183</v>
      </c>
      <c r="Q479" s="39"/>
      <c r="R479" s="40">
        <f t="shared" si="82"/>
        <v>-1</v>
      </c>
      <c r="S479" s="40" t="str">
        <f t="shared" si="83"/>
        <v/>
      </c>
      <c r="T479" s="40" t="str">
        <f t="shared" si="84"/>
        <v/>
      </c>
      <c r="U479" s="40">
        <f t="shared" si="85"/>
        <v>1</v>
      </c>
      <c r="V479" s="40">
        <f t="shared" si="86"/>
        <v>0</v>
      </c>
      <c r="W479" s="40">
        <f t="shared" si="87"/>
        <v>19.5</v>
      </c>
      <c r="X479" s="40">
        <f t="shared" si="88"/>
        <v>-0.34146341463414637</v>
      </c>
      <c r="Y479" s="40">
        <f t="shared" si="89"/>
        <v>0.18518518518518517</v>
      </c>
      <c r="Z479" s="40">
        <f t="shared" si="90"/>
        <v>0.125</v>
      </c>
      <c r="AA479" s="40">
        <f t="shared" si="91"/>
        <v>0.1388888888888889</v>
      </c>
      <c r="AB479" s="46">
        <f t="shared" si="92"/>
        <v>40</v>
      </c>
      <c r="AC479" s="48" t="str">
        <f t="shared" si="93"/>
        <v>105  San Pedro de Buena Vista</v>
      </c>
    </row>
    <row r="480" spans="2:29" ht="12.75" x14ac:dyDescent="0.2">
      <c r="B480" s="62"/>
      <c r="C480" s="20" t="s">
        <v>168</v>
      </c>
      <c r="D480" s="11">
        <v>1</v>
      </c>
      <c r="E480" s="12"/>
      <c r="F480" s="12">
        <v>1</v>
      </c>
      <c r="G480" s="12">
        <v>11</v>
      </c>
      <c r="H480" s="12">
        <v>23</v>
      </c>
      <c r="I480" s="12">
        <v>13</v>
      </c>
      <c r="J480" s="12">
        <v>20</v>
      </c>
      <c r="K480" s="12">
        <v>26</v>
      </c>
      <c r="L480" s="12">
        <v>24</v>
      </c>
      <c r="M480" s="12">
        <v>34</v>
      </c>
      <c r="N480" s="12">
        <v>20</v>
      </c>
      <c r="O480" s="13">
        <v>173</v>
      </c>
      <c r="Q480" s="39"/>
      <c r="R480" s="40">
        <f t="shared" si="82"/>
        <v>-1</v>
      </c>
      <c r="S480" s="40" t="str">
        <f t="shared" si="83"/>
        <v/>
      </c>
      <c r="T480" s="40">
        <f t="shared" si="84"/>
        <v>10</v>
      </c>
      <c r="U480" s="40">
        <f t="shared" si="85"/>
        <v>1.0909090909090908</v>
      </c>
      <c r="V480" s="40">
        <f t="shared" si="86"/>
        <v>-0.43478260869565216</v>
      </c>
      <c r="W480" s="40">
        <f t="shared" si="87"/>
        <v>0.53846153846153844</v>
      </c>
      <c r="X480" s="40">
        <f t="shared" si="88"/>
        <v>0.3</v>
      </c>
      <c r="Y480" s="40">
        <f t="shared" si="89"/>
        <v>-7.6923076923076927E-2</v>
      </c>
      <c r="Z480" s="40">
        <f t="shared" si="90"/>
        <v>0.41666666666666669</v>
      </c>
      <c r="AA480" s="40">
        <f t="shared" si="91"/>
        <v>-0.41176470588235292</v>
      </c>
      <c r="AB480" s="46">
        <f t="shared" si="92"/>
        <v>19</v>
      </c>
      <c r="AC480" s="48" t="str">
        <f t="shared" si="93"/>
        <v>93  Sacaca</v>
      </c>
    </row>
    <row r="481" spans="2:29" ht="12.75" x14ac:dyDescent="0.2">
      <c r="B481" s="62"/>
      <c r="C481" s="20" t="s">
        <v>170</v>
      </c>
      <c r="D481" s="11"/>
      <c r="E481" s="12"/>
      <c r="F481" s="12"/>
      <c r="G481" s="12"/>
      <c r="H481" s="12"/>
      <c r="I481" s="12"/>
      <c r="J481" s="12"/>
      <c r="K481" s="12"/>
      <c r="L481" s="12"/>
      <c r="M481" s="12"/>
      <c r="N481" s="12">
        <v>9</v>
      </c>
      <c r="O481" s="13">
        <v>9</v>
      </c>
      <c r="Q481" s="39"/>
      <c r="R481" s="40" t="str">
        <f t="shared" si="82"/>
        <v/>
      </c>
      <c r="S481" s="40" t="str">
        <f t="shared" si="83"/>
        <v/>
      </c>
      <c r="T481" s="40" t="str">
        <f t="shared" si="84"/>
        <v/>
      </c>
      <c r="U481" s="40" t="str">
        <f t="shared" si="85"/>
        <v/>
      </c>
      <c r="V481" s="40" t="str">
        <f t="shared" si="86"/>
        <v/>
      </c>
      <c r="W481" s="40" t="str">
        <f t="shared" si="87"/>
        <v/>
      </c>
      <c r="X481" s="40" t="str">
        <f t="shared" si="88"/>
        <v/>
      </c>
      <c r="Y481" s="40" t="str">
        <f t="shared" si="89"/>
        <v/>
      </c>
      <c r="Z481" s="40" t="str">
        <f t="shared" si="90"/>
        <v/>
      </c>
      <c r="AA481" s="40" t="str">
        <f t="shared" si="91"/>
        <v/>
      </c>
      <c r="AB481" s="46" t="e">
        <f t="shared" si="92"/>
        <v>#DIV/0!</v>
      </c>
      <c r="AC481" s="48" t="str">
        <f t="shared" si="93"/>
        <v>125  Toro Toro</v>
      </c>
    </row>
    <row r="482" spans="2:29" ht="13.5" thickBot="1" x14ac:dyDescent="0.25">
      <c r="B482" s="62"/>
      <c r="C482" s="20" t="s">
        <v>164</v>
      </c>
      <c r="D482" s="11"/>
      <c r="E482" s="12"/>
      <c r="F482" s="12"/>
      <c r="G482" s="12"/>
      <c r="H482" s="12"/>
      <c r="I482" s="12"/>
      <c r="J482" s="12"/>
      <c r="K482" s="12"/>
      <c r="L482" s="12"/>
      <c r="M482" s="12"/>
      <c r="N482" s="12">
        <v>1</v>
      </c>
      <c r="O482" s="13">
        <v>1</v>
      </c>
      <c r="Q482" s="41"/>
      <c r="R482" s="42" t="str">
        <f t="shared" si="82"/>
        <v/>
      </c>
      <c r="S482" s="42" t="str">
        <f t="shared" si="83"/>
        <v/>
      </c>
      <c r="T482" s="42" t="str">
        <f t="shared" si="84"/>
        <v/>
      </c>
      <c r="U482" s="42" t="str">
        <f t="shared" si="85"/>
        <v/>
      </c>
      <c r="V482" s="42" t="str">
        <f t="shared" si="86"/>
        <v/>
      </c>
      <c r="W482" s="42" t="str">
        <f t="shared" si="87"/>
        <v/>
      </c>
      <c r="X482" s="42" t="str">
        <f t="shared" si="88"/>
        <v/>
      </c>
      <c r="Y482" s="42" t="str">
        <f t="shared" si="89"/>
        <v/>
      </c>
      <c r="Z482" s="42" t="str">
        <f t="shared" si="90"/>
        <v/>
      </c>
      <c r="AA482" s="42" t="str">
        <f t="shared" si="91"/>
        <v/>
      </c>
      <c r="AB482" s="47" t="e">
        <f t="shared" si="92"/>
        <v>#DIV/0!</v>
      </c>
      <c r="AC482" s="48" t="str">
        <f t="shared" si="93"/>
        <v>72  Porco</v>
      </c>
    </row>
    <row r="483" spans="2:29" ht="12.75" x14ac:dyDescent="0.2">
      <c r="B483" s="61" t="s">
        <v>23</v>
      </c>
      <c r="C483" s="20" t="s">
        <v>194</v>
      </c>
      <c r="D483" s="11">
        <v>2221</v>
      </c>
      <c r="E483" s="12">
        <v>5033</v>
      </c>
      <c r="F483" s="12">
        <v>7349</v>
      </c>
      <c r="G483" s="12">
        <v>8326</v>
      </c>
      <c r="H483" s="12">
        <v>10954</v>
      </c>
      <c r="I483" s="12">
        <v>10512</v>
      </c>
      <c r="J483" s="12">
        <v>10619</v>
      </c>
      <c r="K483" s="12">
        <v>10183</v>
      </c>
      <c r="L483" s="12">
        <v>10704</v>
      </c>
      <c r="M483" s="12">
        <v>9924</v>
      </c>
      <c r="N483" s="12">
        <v>10579</v>
      </c>
      <c r="O483" s="13">
        <v>96404</v>
      </c>
      <c r="Q483" s="43"/>
      <c r="R483" s="44">
        <f>IF(D483&gt;0,((E483-D483)/D483),"")</f>
        <v>1.2660963529941467</v>
      </c>
      <c r="S483" s="44">
        <f>IF(E483&gt;0,((F483-E483)/E483),"")</f>
        <v>0.46016292469699982</v>
      </c>
      <c r="T483" s="44">
        <f t="shared" si="84"/>
        <v>0.13294325758606612</v>
      </c>
      <c r="U483" s="44">
        <f t="shared" si="85"/>
        <v>0.3156377612298823</v>
      </c>
      <c r="V483" s="44">
        <f t="shared" si="86"/>
        <v>-4.0350556874201207E-2</v>
      </c>
      <c r="W483" s="44">
        <f t="shared" si="87"/>
        <v>1.0178843226788432E-2</v>
      </c>
      <c r="X483" s="44">
        <f t="shared" si="88"/>
        <v>-4.105848008287033E-2</v>
      </c>
      <c r="Y483" s="44">
        <f t="shared" si="89"/>
        <v>5.1163704212903859E-2</v>
      </c>
      <c r="Z483" s="44">
        <f t="shared" si="90"/>
        <v>-7.2869955156950675E-2</v>
      </c>
      <c r="AA483" s="44">
        <f t="shared" si="91"/>
        <v>6.6001612253123745E-2</v>
      </c>
      <c r="AB483" s="45">
        <f t="shared" si="92"/>
        <v>3.7631697433588474</v>
      </c>
      <c r="AC483" s="48" t="str">
        <f t="shared" si="93"/>
        <v>107  Santa Cruz de la Sierra</v>
      </c>
    </row>
    <row r="484" spans="2:29" ht="12.75" x14ac:dyDescent="0.2">
      <c r="B484" s="62"/>
      <c r="C484" s="20" t="s">
        <v>185</v>
      </c>
      <c r="D484" s="11">
        <v>28</v>
      </c>
      <c r="E484" s="12">
        <v>53</v>
      </c>
      <c r="F484" s="12">
        <v>67</v>
      </c>
      <c r="G484" s="12">
        <v>201</v>
      </c>
      <c r="H484" s="12">
        <v>899</v>
      </c>
      <c r="I484" s="12">
        <v>858</v>
      </c>
      <c r="J484" s="12">
        <v>1115</v>
      </c>
      <c r="K484" s="12">
        <v>1149</v>
      </c>
      <c r="L484" s="12">
        <v>1506</v>
      </c>
      <c r="M484" s="12">
        <v>1546</v>
      </c>
      <c r="N484" s="12">
        <v>987</v>
      </c>
      <c r="O484" s="13">
        <v>8409</v>
      </c>
      <c r="Q484" s="39"/>
      <c r="R484" s="40">
        <f t="shared" si="82"/>
        <v>0.8928571428571429</v>
      </c>
      <c r="S484" s="40">
        <f t="shared" si="83"/>
        <v>0.26415094339622641</v>
      </c>
      <c r="T484" s="40">
        <f t="shared" si="84"/>
        <v>2</v>
      </c>
      <c r="U484" s="40">
        <f t="shared" si="85"/>
        <v>3.472636815920398</v>
      </c>
      <c r="V484" s="40">
        <f t="shared" si="86"/>
        <v>-4.5606229143492771E-2</v>
      </c>
      <c r="W484" s="40">
        <f t="shared" si="87"/>
        <v>0.29953379953379955</v>
      </c>
      <c r="X484" s="40">
        <f t="shared" si="88"/>
        <v>3.0493273542600896E-2</v>
      </c>
      <c r="Y484" s="40">
        <f t="shared" si="89"/>
        <v>0.31070496083550914</v>
      </c>
      <c r="Z484" s="40">
        <f t="shared" si="90"/>
        <v>2.6560424966799469E-2</v>
      </c>
      <c r="AA484" s="40">
        <f t="shared" si="91"/>
        <v>-0.36157826649417851</v>
      </c>
      <c r="AB484" s="46">
        <f t="shared" si="92"/>
        <v>34.25</v>
      </c>
      <c r="AC484" s="48" t="str">
        <f t="shared" si="93"/>
        <v>64  Montero</v>
      </c>
    </row>
    <row r="485" spans="2:29" ht="12.75" x14ac:dyDescent="0.2">
      <c r="B485" s="62"/>
      <c r="C485" s="20" t="s">
        <v>196</v>
      </c>
      <c r="D485" s="11">
        <v>2</v>
      </c>
      <c r="E485" s="12">
        <v>6</v>
      </c>
      <c r="F485" s="12">
        <v>45</v>
      </c>
      <c r="G485" s="12">
        <v>330</v>
      </c>
      <c r="H485" s="12">
        <v>510</v>
      </c>
      <c r="I485" s="12">
        <v>536</v>
      </c>
      <c r="J485" s="12">
        <v>1110</v>
      </c>
      <c r="K485" s="12">
        <v>941</v>
      </c>
      <c r="L485" s="12">
        <v>1254</v>
      </c>
      <c r="M485" s="12">
        <v>1410</v>
      </c>
      <c r="N485" s="12">
        <v>1303</v>
      </c>
      <c r="O485" s="13">
        <v>7447</v>
      </c>
      <c r="Q485" s="39"/>
      <c r="R485" s="40">
        <f t="shared" si="82"/>
        <v>2</v>
      </c>
      <c r="S485" s="40">
        <f t="shared" si="83"/>
        <v>6.5</v>
      </c>
      <c r="T485" s="40">
        <f t="shared" si="84"/>
        <v>6.333333333333333</v>
      </c>
      <c r="U485" s="40">
        <f t="shared" si="85"/>
        <v>0.54545454545454541</v>
      </c>
      <c r="V485" s="40">
        <f t="shared" si="86"/>
        <v>5.0980392156862744E-2</v>
      </c>
      <c r="W485" s="40">
        <f t="shared" si="87"/>
        <v>1.0708955223880596</v>
      </c>
      <c r="X485" s="40">
        <f t="shared" si="88"/>
        <v>-0.15225225225225225</v>
      </c>
      <c r="Y485" s="40">
        <f t="shared" si="89"/>
        <v>0.33262486716259299</v>
      </c>
      <c r="Z485" s="40">
        <f t="shared" si="90"/>
        <v>0.12440191387559808</v>
      </c>
      <c r="AA485" s="40">
        <f t="shared" si="91"/>
        <v>-7.5886524822695034E-2</v>
      </c>
      <c r="AB485" s="46">
        <f t="shared" si="92"/>
        <v>650.5</v>
      </c>
      <c r="AC485" s="48" t="str">
        <f t="shared" si="93"/>
        <v>140  Warnes</v>
      </c>
    </row>
    <row r="486" spans="2:29" ht="12.75" x14ac:dyDescent="0.2">
      <c r="B486" s="62"/>
      <c r="C486" s="20" t="s">
        <v>183</v>
      </c>
      <c r="D486" s="11">
        <v>55</v>
      </c>
      <c r="E486" s="12">
        <v>73</v>
      </c>
      <c r="F486" s="12">
        <v>179</v>
      </c>
      <c r="G486" s="12">
        <v>383</v>
      </c>
      <c r="H486" s="12">
        <v>527</v>
      </c>
      <c r="I486" s="12">
        <v>513</v>
      </c>
      <c r="J486" s="12">
        <v>540</v>
      </c>
      <c r="K486" s="12">
        <v>835</v>
      </c>
      <c r="L486" s="12">
        <v>960</v>
      </c>
      <c r="M486" s="12">
        <v>1116</v>
      </c>
      <c r="N486" s="12">
        <v>1163</v>
      </c>
      <c r="O486" s="13">
        <v>6344</v>
      </c>
      <c r="Q486" s="39"/>
      <c r="R486" s="40">
        <f t="shared" si="82"/>
        <v>0.32727272727272727</v>
      </c>
      <c r="S486" s="40">
        <f t="shared" si="83"/>
        <v>1.452054794520548</v>
      </c>
      <c r="T486" s="40">
        <f t="shared" si="84"/>
        <v>1.1396648044692737</v>
      </c>
      <c r="U486" s="40">
        <f t="shared" si="85"/>
        <v>0.37597911227154046</v>
      </c>
      <c r="V486" s="40">
        <f t="shared" si="86"/>
        <v>-2.6565464895635674E-2</v>
      </c>
      <c r="W486" s="40">
        <f t="shared" si="87"/>
        <v>5.2631578947368418E-2</v>
      </c>
      <c r="X486" s="40">
        <f t="shared" si="88"/>
        <v>0.54629629629629628</v>
      </c>
      <c r="Y486" s="40">
        <f t="shared" si="89"/>
        <v>0.1497005988023952</v>
      </c>
      <c r="Z486" s="40">
        <f t="shared" si="90"/>
        <v>0.16250000000000001</v>
      </c>
      <c r="AA486" s="40">
        <f t="shared" si="91"/>
        <v>4.2114695340501794E-2</v>
      </c>
      <c r="AB486" s="46">
        <f t="shared" si="92"/>
        <v>20.145454545454545</v>
      </c>
      <c r="AC486" s="48" t="str">
        <f t="shared" si="93"/>
        <v>54  La Guardia</v>
      </c>
    </row>
    <row r="487" spans="2:29" ht="12.75" x14ac:dyDescent="0.2">
      <c r="B487" s="62"/>
      <c r="C487" s="20" t="s">
        <v>180</v>
      </c>
      <c r="D487" s="11">
        <v>1</v>
      </c>
      <c r="E487" s="12">
        <v>26</v>
      </c>
      <c r="F487" s="12">
        <v>147</v>
      </c>
      <c r="G487" s="12">
        <v>305</v>
      </c>
      <c r="H487" s="12">
        <v>410</v>
      </c>
      <c r="I487" s="12">
        <v>455</v>
      </c>
      <c r="J487" s="12">
        <v>382</v>
      </c>
      <c r="K487" s="12">
        <v>413</v>
      </c>
      <c r="L487" s="12">
        <v>562</v>
      </c>
      <c r="M487" s="12">
        <v>632</v>
      </c>
      <c r="N487" s="12">
        <v>540</v>
      </c>
      <c r="O487" s="13">
        <v>3873</v>
      </c>
      <c r="Q487" s="39"/>
      <c r="R487" s="40">
        <f t="shared" si="82"/>
        <v>25</v>
      </c>
      <c r="S487" s="40">
        <f t="shared" si="83"/>
        <v>4.6538461538461542</v>
      </c>
      <c r="T487" s="40">
        <f t="shared" si="84"/>
        <v>1.0748299319727892</v>
      </c>
      <c r="U487" s="40">
        <f t="shared" si="85"/>
        <v>0.34426229508196721</v>
      </c>
      <c r="V487" s="40">
        <f t="shared" si="86"/>
        <v>0.10975609756097561</v>
      </c>
      <c r="W487" s="40">
        <f t="shared" si="87"/>
        <v>-0.16043956043956045</v>
      </c>
      <c r="X487" s="40">
        <f t="shared" si="88"/>
        <v>8.1151832460732987E-2</v>
      </c>
      <c r="Y487" s="40">
        <f t="shared" si="89"/>
        <v>0.36077481840193704</v>
      </c>
      <c r="Z487" s="40">
        <f t="shared" si="90"/>
        <v>0.12455516014234876</v>
      </c>
      <c r="AA487" s="40">
        <f t="shared" si="91"/>
        <v>-0.14556962025316456</v>
      </c>
      <c r="AB487" s="46">
        <f t="shared" si="92"/>
        <v>539</v>
      </c>
      <c r="AC487" s="48" t="str">
        <f t="shared" si="93"/>
        <v>36  Cotoca</v>
      </c>
    </row>
    <row r="488" spans="2:29" ht="12.75" x14ac:dyDescent="0.2">
      <c r="B488" s="62"/>
      <c r="C488" s="20" t="s">
        <v>197</v>
      </c>
      <c r="D488" s="11">
        <v>1</v>
      </c>
      <c r="E488" s="12">
        <v>2</v>
      </c>
      <c r="F488" s="12"/>
      <c r="G488" s="12">
        <v>5</v>
      </c>
      <c r="H488" s="12">
        <v>283</v>
      </c>
      <c r="I488" s="12">
        <v>188</v>
      </c>
      <c r="J488" s="12">
        <v>621</v>
      </c>
      <c r="K488" s="12">
        <v>409</v>
      </c>
      <c r="L488" s="12">
        <v>599</v>
      </c>
      <c r="M488" s="12">
        <v>706</v>
      </c>
      <c r="N488" s="12">
        <v>704</v>
      </c>
      <c r="O488" s="13">
        <v>3518</v>
      </c>
      <c r="Q488" s="39"/>
      <c r="R488" s="40">
        <f t="shared" si="82"/>
        <v>1</v>
      </c>
      <c r="S488" s="40">
        <f t="shared" si="83"/>
        <v>-1</v>
      </c>
      <c r="T488" s="40" t="str">
        <f t="shared" si="84"/>
        <v/>
      </c>
      <c r="U488" s="40">
        <f t="shared" si="85"/>
        <v>55.6</v>
      </c>
      <c r="V488" s="40">
        <f t="shared" si="86"/>
        <v>-0.33568904593639576</v>
      </c>
      <c r="W488" s="40">
        <f t="shared" si="87"/>
        <v>2.3031914893617023</v>
      </c>
      <c r="X488" s="40">
        <f t="shared" si="88"/>
        <v>-0.34138486312399358</v>
      </c>
      <c r="Y488" s="40">
        <f t="shared" si="89"/>
        <v>0.46454767726161367</v>
      </c>
      <c r="Z488" s="40">
        <f t="shared" si="90"/>
        <v>0.17863105175292154</v>
      </c>
      <c r="AA488" s="40">
        <f t="shared" si="91"/>
        <v>-2.8328611898016999E-3</v>
      </c>
      <c r="AB488" s="46">
        <f t="shared" si="92"/>
        <v>703</v>
      </c>
      <c r="AC488" s="48" t="str">
        <f t="shared" si="93"/>
        <v>142  Yapacaní (Villa Busch)</v>
      </c>
    </row>
    <row r="489" spans="2:29" ht="12.75" x14ac:dyDescent="0.2">
      <c r="B489" s="62"/>
      <c r="C489" s="20" t="s">
        <v>177</v>
      </c>
      <c r="D489" s="11">
        <v>6</v>
      </c>
      <c r="E489" s="12">
        <v>1</v>
      </c>
      <c r="F489" s="12">
        <v>30</v>
      </c>
      <c r="G489" s="12">
        <v>197</v>
      </c>
      <c r="H489" s="12">
        <v>88</v>
      </c>
      <c r="I489" s="12">
        <v>243</v>
      </c>
      <c r="J489" s="12">
        <v>206</v>
      </c>
      <c r="K489" s="12">
        <v>389</v>
      </c>
      <c r="L489" s="12">
        <v>448</v>
      </c>
      <c r="M489" s="12">
        <v>240</v>
      </c>
      <c r="N489" s="12">
        <v>225</v>
      </c>
      <c r="O489" s="13">
        <v>2073</v>
      </c>
      <c r="Q489" s="39"/>
      <c r="R489" s="40">
        <f t="shared" si="82"/>
        <v>-0.83333333333333337</v>
      </c>
      <c r="S489" s="40">
        <f t="shared" si="83"/>
        <v>29</v>
      </c>
      <c r="T489" s="40">
        <f t="shared" si="84"/>
        <v>5.5666666666666664</v>
      </c>
      <c r="U489" s="40">
        <f t="shared" si="85"/>
        <v>-0.5532994923857868</v>
      </c>
      <c r="V489" s="40">
        <f t="shared" si="86"/>
        <v>1.7613636363636365</v>
      </c>
      <c r="W489" s="40">
        <f t="shared" si="87"/>
        <v>-0.15226337448559671</v>
      </c>
      <c r="X489" s="40">
        <f t="shared" si="88"/>
        <v>0.88834951456310685</v>
      </c>
      <c r="Y489" s="40">
        <f t="shared" si="89"/>
        <v>0.15167095115681234</v>
      </c>
      <c r="Z489" s="40">
        <f t="shared" si="90"/>
        <v>-0.4642857142857143</v>
      </c>
      <c r="AA489" s="40">
        <f t="shared" si="91"/>
        <v>-6.25E-2</v>
      </c>
      <c r="AB489" s="46">
        <f t="shared" si="92"/>
        <v>36.5</v>
      </c>
      <c r="AC489" s="48" t="str">
        <f t="shared" si="93"/>
        <v>15  Camiri</v>
      </c>
    </row>
    <row r="490" spans="2:29" ht="12.75" x14ac:dyDescent="0.2">
      <c r="B490" s="62"/>
      <c r="C490" s="20" t="s">
        <v>182</v>
      </c>
      <c r="D490" s="11"/>
      <c r="E490" s="12">
        <v>6</v>
      </c>
      <c r="F490" s="12">
        <v>73</v>
      </c>
      <c r="G490" s="12">
        <v>56</v>
      </c>
      <c r="H490" s="12">
        <v>159</v>
      </c>
      <c r="I490" s="12">
        <v>177</v>
      </c>
      <c r="J490" s="12">
        <v>102</v>
      </c>
      <c r="K490" s="12">
        <v>234</v>
      </c>
      <c r="L490" s="12">
        <v>289</v>
      </c>
      <c r="M490" s="12">
        <v>400</v>
      </c>
      <c r="N490" s="12">
        <v>313</v>
      </c>
      <c r="O490" s="13">
        <v>1809</v>
      </c>
      <c r="Q490" s="39"/>
      <c r="R490" s="40" t="str">
        <f t="shared" si="82"/>
        <v/>
      </c>
      <c r="S490" s="40">
        <f t="shared" si="83"/>
        <v>11.166666666666666</v>
      </c>
      <c r="T490" s="40">
        <f t="shared" si="84"/>
        <v>-0.23287671232876711</v>
      </c>
      <c r="U490" s="40">
        <f t="shared" si="85"/>
        <v>1.8392857142857142</v>
      </c>
      <c r="V490" s="40">
        <f t="shared" si="86"/>
        <v>0.11320754716981132</v>
      </c>
      <c r="W490" s="40">
        <f t="shared" si="87"/>
        <v>-0.42372881355932202</v>
      </c>
      <c r="X490" s="40">
        <f t="shared" si="88"/>
        <v>1.2941176470588236</v>
      </c>
      <c r="Y490" s="40">
        <f t="shared" si="89"/>
        <v>0.23504273504273504</v>
      </c>
      <c r="Z490" s="40">
        <f t="shared" si="90"/>
        <v>0.38408304498269896</v>
      </c>
      <c r="AA490" s="40">
        <f t="shared" si="91"/>
        <v>-0.2175</v>
      </c>
      <c r="AB490" s="46">
        <f>(N490-E490)/E490</f>
        <v>51.166666666666664</v>
      </c>
      <c r="AC490" s="48" t="str">
        <f t="shared" si="93"/>
        <v>42  El Torno</v>
      </c>
    </row>
    <row r="491" spans="2:29" ht="12.75" x14ac:dyDescent="0.2">
      <c r="B491" s="62"/>
      <c r="C491" s="20" t="s">
        <v>191</v>
      </c>
      <c r="D491" s="11"/>
      <c r="E491" s="12"/>
      <c r="F491" s="12"/>
      <c r="G491" s="12">
        <v>143</v>
      </c>
      <c r="H491" s="12">
        <v>197</v>
      </c>
      <c r="I491" s="12">
        <v>152</v>
      </c>
      <c r="J491" s="12">
        <v>91</v>
      </c>
      <c r="K491" s="12">
        <v>103</v>
      </c>
      <c r="L491" s="12">
        <v>201</v>
      </c>
      <c r="M491" s="12">
        <v>282</v>
      </c>
      <c r="N491" s="12">
        <v>256</v>
      </c>
      <c r="O491" s="13">
        <v>1425</v>
      </c>
      <c r="Q491" s="39"/>
      <c r="R491" s="40" t="str">
        <f t="shared" si="82"/>
        <v/>
      </c>
      <c r="S491" s="40" t="str">
        <f t="shared" si="83"/>
        <v/>
      </c>
      <c r="T491" s="40" t="str">
        <f t="shared" si="84"/>
        <v/>
      </c>
      <c r="U491" s="40">
        <f t="shared" si="85"/>
        <v>0.3776223776223776</v>
      </c>
      <c r="V491" s="40">
        <f t="shared" si="86"/>
        <v>-0.22842639593908629</v>
      </c>
      <c r="W491" s="40">
        <f t="shared" si="87"/>
        <v>-0.40131578947368424</v>
      </c>
      <c r="X491" s="40">
        <f t="shared" si="88"/>
        <v>0.13186813186813187</v>
      </c>
      <c r="Y491" s="40">
        <f t="shared" si="89"/>
        <v>0.95145631067961167</v>
      </c>
      <c r="Z491" s="40">
        <f t="shared" si="90"/>
        <v>0.40298507462686567</v>
      </c>
      <c r="AA491" s="40">
        <f t="shared" si="91"/>
        <v>-9.2198581560283682E-2</v>
      </c>
      <c r="AB491" s="46">
        <f>(N491-G491)/G491</f>
        <v>0.79020979020979021</v>
      </c>
      <c r="AC491" s="48" t="str">
        <f t="shared" si="93"/>
        <v>98  San Ignacio de Velasco</v>
      </c>
    </row>
    <row r="492" spans="2:29" ht="12.75" x14ac:dyDescent="0.2">
      <c r="B492" s="62"/>
      <c r="C492" s="20" t="s">
        <v>187</v>
      </c>
      <c r="D492" s="11"/>
      <c r="E492" s="12">
        <v>4</v>
      </c>
      <c r="F492" s="12">
        <v>21</v>
      </c>
      <c r="G492" s="12">
        <v>79</v>
      </c>
      <c r="H492" s="12">
        <v>94</v>
      </c>
      <c r="I492" s="12">
        <v>100</v>
      </c>
      <c r="J492" s="12">
        <v>82</v>
      </c>
      <c r="K492" s="12">
        <v>99</v>
      </c>
      <c r="L492" s="12">
        <v>186</v>
      </c>
      <c r="M492" s="12">
        <v>241</v>
      </c>
      <c r="N492" s="12">
        <v>253</v>
      </c>
      <c r="O492" s="13">
        <v>1159</v>
      </c>
      <c r="Q492" s="39"/>
      <c r="R492" s="40" t="str">
        <f t="shared" si="82"/>
        <v/>
      </c>
      <c r="S492" s="40">
        <f t="shared" si="83"/>
        <v>4.25</v>
      </c>
      <c r="T492" s="40">
        <f t="shared" si="84"/>
        <v>2.7619047619047619</v>
      </c>
      <c r="U492" s="40">
        <f t="shared" si="85"/>
        <v>0.189873417721519</v>
      </c>
      <c r="V492" s="40">
        <f t="shared" si="86"/>
        <v>6.3829787234042548E-2</v>
      </c>
      <c r="W492" s="40">
        <f t="shared" si="87"/>
        <v>-0.18</v>
      </c>
      <c r="X492" s="40">
        <f t="shared" si="88"/>
        <v>0.2073170731707317</v>
      </c>
      <c r="Y492" s="40">
        <f t="shared" si="89"/>
        <v>0.87878787878787878</v>
      </c>
      <c r="Z492" s="40">
        <f t="shared" si="90"/>
        <v>0.29569892473118281</v>
      </c>
      <c r="AA492" s="40">
        <f t="shared" si="91"/>
        <v>4.9792531120331947E-2</v>
      </c>
      <c r="AB492" s="46">
        <f>(N492-E492)/E492</f>
        <v>62.25</v>
      </c>
      <c r="AC492" s="48" t="str">
        <f t="shared" si="93"/>
        <v>74  Portachuelo</v>
      </c>
    </row>
    <row r="493" spans="2:29" ht="12.75" x14ac:dyDescent="0.2">
      <c r="B493" s="62"/>
      <c r="C493" s="20" t="s">
        <v>192</v>
      </c>
      <c r="D493" s="11"/>
      <c r="E493" s="12"/>
      <c r="F493" s="12"/>
      <c r="G493" s="12">
        <v>1</v>
      </c>
      <c r="H493" s="12">
        <v>59</v>
      </c>
      <c r="I493" s="12">
        <v>131</v>
      </c>
      <c r="J493" s="12">
        <v>199</v>
      </c>
      <c r="K493" s="12">
        <v>108</v>
      </c>
      <c r="L493" s="12">
        <v>159</v>
      </c>
      <c r="M493" s="12">
        <v>273</v>
      </c>
      <c r="N493" s="12">
        <v>217</v>
      </c>
      <c r="O493" s="13">
        <v>1147</v>
      </c>
      <c r="Q493" s="39"/>
      <c r="R493" s="40" t="str">
        <f t="shared" si="82"/>
        <v/>
      </c>
      <c r="S493" s="40" t="str">
        <f t="shared" si="83"/>
        <v/>
      </c>
      <c r="T493" s="40" t="str">
        <f t="shared" si="84"/>
        <v/>
      </c>
      <c r="U493" s="40">
        <f t="shared" si="85"/>
        <v>58</v>
      </c>
      <c r="V493" s="40">
        <f t="shared" si="86"/>
        <v>1.2203389830508475</v>
      </c>
      <c r="W493" s="40">
        <f t="shared" si="87"/>
        <v>0.51908396946564883</v>
      </c>
      <c r="X493" s="40">
        <f t="shared" si="88"/>
        <v>-0.457286432160804</v>
      </c>
      <c r="Y493" s="40">
        <f t="shared" si="89"/>
        <v>0.47222222222222221</v>
      </c>
      <c r="Z493" s="40">
        <f t="shared" si="90"/>
        <v>0.71698113207547165</v>
      </c>
      <c r="AA493" s="40">
        <f t="shared" si="91"/>
        <v>-0.20512820512820512</v>
      </c>
      <c r="AB493" s="46">
        <f>(N493-H493)/H493</f>
        <v>2.6779661016949152</v>
      </c>
      <c r="AC493" s="48" t="str">
        <f t="shared" si="93"/>
        <v>100  San Julian</v>
      </c>
    </row>
    <row r="494" spans="2:29" ht="12.75" x14ac:dyDescent="0.2">
      <c r="B494" s="62"/>
      <c r="C494" s="20" t="s">
        <v>186</v>
      </c>
      <c r="D494" s="11"/>
      <c r="E494" s="12"/>
      <c r="F494" s="12">
        <v>7</v>
      </c>
      <c r="G494" s="12">
        <v>16</v>
      </c>
      <c r="H494" s="12">
        <v>34</v>
      </c>
      <c r="I494" s="12">
        <v>44</v>
      </c>
      <c r="J494" s="12">
        <v>29</v>
      </c>
      <c r="K494" s="12">
        <v>198</v>
      </c>
      <c r="L494" s="12">
        <v>177</v>
      </c>
      <c r="M494" s="12">
        <v>187</v>
      </c>
      <c r="N494" s="12">
        <v>202</v>
      </c>
      <c r="O494" s="13">
        <v>894</v>
      </c>
      <c r="Q494" s="39"/>
      <c r="R494" s="40" t="str">
        <f t="shared" si="82"/>
        <v/>
      </c>
      <c r="S494" s="40" t="str">
        <f t="shared" si="83"/>
        <v/>
      </c>
      <c r="T494" s="40">
        <f t="shared" si="84"/>
        <v>1.2857142857142858</v>
      </c>
      <c r="U494" s="40">
        <f t="shared" si="85"/>
        <v>1.125</v>
      </c>
      <c r="V494" s="40">
        <f t="shared" si="86"/>
        <v>0.29411764705882354</v>
      </c>
      <c r="W494" s="40">
        <f t="shared" si="87"/>
        <v>-0.34090909090909088</v>
      </c>
      <c r="X494" s="40">
        <f t="shared" si="88"/>
        <v>5.8275862068965516</v>
      </c>
      <c r="Y494" s="40">
        <f t="shared" si="89"/>
        <v>-0.10606060606060606</v>
      </c>
      <c r="Z494" s="40">
        <f t="shared" si="90"/>
        <v>5.6497175141242938E-2</v>
      </c>
      <c r="AA494" s="40">
        <f t="shared" si="91"/>
        <v>8.0213903743315509E-2</v>
      </c>
      <c r="AB494" s="46">
        <f>(N494-F494)/F494</f>
        <v>27.857142857142858</v>
      </c>
      <c r="AC494" s="48" t="str">
        <f t="shared" si="93"/>
        <v>69  Pailon</v>
      </c>
    </row>
    <row r="495" spans="2:29" ht="12.75" x14ac:dyDescent="0.2">
      <c r="B495" s="62"/>
      <c r="C495" s="20" t="s">
        <v>190</v>
      </c>
      <c r="D495" s="11"/>
      <c r="E495" s="12"/>
      <c r="F495" s="12">
        <v>10</v>
      </c>
      <c r="G495" s="12">
        <v>4</v>
      </c>
      <c r="H495" s="12">
        <v>4</v>
      </c>
      <c r="I495" s="12">
        <v>29</v>
      </c>
      <c r="J495" s="12">
        <v>112</v>
      </c>
      <c r="K495" s="12">
        <v>135</v>
      </c>
      <c r="L495" s="12">
        <v>191</v>
      </c>
      <c r="M495" s="12">
        <v>165</v>
      </c>
      <c r="N495" s="12">
        <v>198</v>
      </c>
      <c r="O495" s="13">
        <v>848</v>
      </c>
      <c r="Q495" s="39"/>
      <c r="R495" s="40" t="str">
        <f t="shared" si="82"/>
        <v/>
      </c>
      <c r="S495" s="40" t="str">
        <f t="shared" si="83"/>
        <v/>
      </c>
      <c r="T495" s="40">
        <f t="shared" si="84"/>
        <v>-0.6</v>
      </c>
      <c r="U495" s="40">
        <f t="shared" si="85"/>
        <v>0</v>
      </c>
      <c r="V495" s="40">
        <f t="shared" si="86"/>
        <v>6.25</v>
      </c>
      <c r="W495" s="40">
        <f t="shared" si="87"/>
        <v>2.8620689655172415</v>
      </c>
      <c r="X495" s="40">
        <f t="shared" si="88"/>
        <v>0.20535714285714285</v>
      </c>
      <c r="Y495" s="40">
        <f t="shared" si="89"/>
        <v>0.4148148148148148</v>
      </c>
      <c r="Z495" s="40">
        <f t="shared" si="90"/>
        <v>-0.13612565445026178</v>
      </c>
      <c r="AA495" s="40">
        <f t="shared" si="91"/>
        <v>0.2</v>
      </c>
      <c r="AB495" s="46">
        <f>(N495-F495)/F495</f>
        <v>18.8</v>
      </c>
      <c r="AC495" s="48" t="str">
        <f t="shared" si="93"/>
        <v>95  Samaipata</v>
      </c>
    </row>
    <row r="496" spans="2:29" ht="12.75" x14ac:dyDescent="0.2">
      <c r="B496" s="62"/>
      <c r="C496" s="20" t="s">
        <v>189</v>
      </c>
      <c r="D496" s="11">
        <v>3</v>
      </c>
      <c r="E496" s="12">
        <v>3</v>
      </c>
      <c r="F496" s="12">
        <v>14</v>
      </c>
      <c r="G496" s="12">
        <v>22</v>
      </c>
      <c r="H496" s="12">
        <v>12</v>
      </c>
      <c r="I496" s="12">
        <v>39</v>
      </c>
      <c r="J496" s="12">
        <v>85</v>
      </c>
      <c r="K496" s="12">
        <v>96</v>
      </c>
      <c r="L496" s="12">
        <v>134</v>
      </c>
      <c r="M496" s="12">
        <v>197</v>
      </c>
      <c r="N496" s="12">
        <v>221</v>
      </c>
      <c r="O496" s="13">
        <v>826</v>
      </c>
      <c r="Q496" s="39"/>
      <c r="R496" s="40">
        <f t="shared" si="82"/>
        <v>0</v>
      </c>
      <c r="S496" s="40">
        <f t="shared" si="83"/>
        <v>3.6666666666666665</v>
      </c>
      <c r="T496" s="40">
        <f t="shared" si="84"/>
        <v>0.5714285714285714</v>
      </c>
      <c r="U496" s="40">
        <f t="shared" si="85"/>
        <v>-0.45454545454545453</v>
      </c>
      <c r="V496" s="40">
        <f t="shared" si="86"/>
        <v>2.25</v>
      </c>
      <c r="W496" s="40">
        <f t="shared" si="87"/>
        <v>1.1794871794871795</v>
      </c>
      <c r="X496" s="40">
        <f t="shared" si="88"/>
        <v>0.12941176470588237</v>
      </c>
      <c r="Y496" s="40">
        <f t="shared" si="89"/>
        <v>0.39583333333333331</v>
      </c>
      <c r="Z496" s="40">
        <f t="shared" si="90"/>
        <v>0.47014925373134331</v>
      </c>
      <c r="AA496" s="40">
        <f t="shared" si="91"/>
        <v>0.12182741116751269</v>
      </c>
      <c r="AB496" s="46">
        <f t="shared" si="92"/>
        <v>72.666666666666671</v>
      </c>
      <c r="AC496" s="48" t="str">
        <f t="shared" si="93"/>
        <v>89  Roboré</v>
      </c>
    </row>
    <row r="497" spans="2:29" ht="12.75" x14ac:dyDescent="0.2">
      <c r="B497" s="62"/>
      <c r="C497" s="20" t="s">
        <v>195</v>
      </c>
      <c r="D497" s="11"/>
      <c r="E497" s="12">
        <v>4</v>
      </c>
      <c r="F497" s="12">
        <v>19</v>
      </c>
      <c r="G497" s="12">
        <v>13</v>
      </c>
      <c r="H497" s="12">
        <v>111</v>
      </c>
      <c r="I497" s="12">
        <v>30</v>
      </c>
      <c r="J497" s="12">
        <v>70</v>
      </c>
      <c r="K497" s="12">
        <v>80</v>
      </c>
      <c r="L497" s="12">
        <v>180</v>
      </c>
      <c r="M497" s="12">
        <v>147</v>
      </c>
      <c r="N497" s="12">
        <v>171</v>
      </c>
      <c r="O497" s="13">
        <v>825</v>
      </c>
      <c r="Q497" s="39"/>
      <c r="R497" s="40" t="str">
        <f t="shared" si="82"/>
        <v/>
      </c>
      <c r="S497" s="40">
        <f t="shared" si="83"/>
        <v>3.75</v>
      </c>
      <c r="T497" s="40">
        <f t="shared" si="84"/>
        <v>-0.31578947368421051</v>
      </c>
      <c r="U497" s="40">
        <f t="shared" si="85"/>
        <v>7.5384615384615383</v>
      </c>
      <c r="V497" s="40">
        <f t="shared" si="86"/>
        <v>-0.72972972972972971</v>
      </c>
      <c r="W497" s="40">
        <f t="shared" si="87"/>
        <v>1.3333333333333333</v>
      </c>
      <c r="X497" s="40">
        <f t="shared" si="88"/>
        <v>0.14285714285714285</v>
      </c>
      <c r="Y497" s="40">
        <f t="shared" si="89"/>
        <v>1.25</v>
      </c>
      <c r="Z497" s="40">
        <f t="shared" si="90"/>
        <v>-0.18333333333333332</v>
      </c>
      <c r="AA497" s="40">
        <f t="shared" si="91"/>
        <v>0.16326530612244897</v>
      </c>
      <c r="AB497" s="46">
        <f>(N497-E497)/E497</f>
        <v>41.75</v>
      </c>
      <c r="AC497" s="48" t="str">
        <f t="shared" si="93"/>
        <v>132  Vallegrande</v>
      </c>
    </row>
    <row r="498" spans="2:29" ht="12.75" x14ac:dyDescent="0.2">
      <c r="B498" s="62"/>
      <c r="C498" s="20" t="s">
        <v>175</v>
      </c>
      <c r="D498" s="11">
        <v>2</v>
      </c>
      <c r="E498" s="12">
        <v>3</v>
      </c>
      <c r="F498" s="12">
        <v>38</v>
      </c>
      <c r="G498" s="12">
        <v>51</v>
      </c>
      <c r="H498" s="12">
        <v>56</v>
      </c>
      <c r="I498" s="12">
        <v>7</v>
      </c>
      <c r="J498" s="12">
        <v>3</v>
      </c>
      <c r="K498" s="12">
        <v>81</v>
      </c>
      <c r="L498" s="12">
        <v>97</v>
      </c>
      <c r="M498" s="12">
        <v>175</v>
      </c>
      <c r="N498" s="12">
        <v>232</v>
      </c>
      <c r="O498" s="13">
        <v>745</v>
      </c>
      <c r="Q498" s="39"/>
      <c r="R498" s="40">
        <f t="shared" ref="R498:R561" si="94">IF(D498&gt;0,((E498-D498)/D498),"")</f>
        <v>0.5</v>
      </c>
      <c r="S498" s="40">
        <f t="shared" ref="S498:S561" si="95">IF(E498&gt;0,((F498-E498)/E498),"")</f>
        <v>11.666666666666666</v>
      </c>
      <c r="T498" s="40">
        <f t="shared" ref="T498:T561" si="96">IF(F498&gt;0,((G498-F498)/F498),"")</f>
        <v>0.34210526315789475</v>
      </c>
      <c r="U498" s="40">
        <f t="shared" ref="U498:U561" si="97">IF(G498&gt;0,((H498-G498)/G498),"")</f>
        <v>9.8039215686274508E-2</v>
      </c>
      <c r="V498" s="40">
        <f t="shared" ref="V498:V561" si="98">IF(H498&gt;0,((I498-H498)/H498),"")</f>
        <v>-0.875</v>
      </c>
      <c r="W498" s="40">
        <f t="shared" ref="W498:W561" si="99">IF(I498&gt;0,((J498-I498)/I498),"")</f>
        <v>-0.5714285714285714</v>
      </c>
      <c r="X498" s="40">
        <f t="shared" ref="X498:X561" si="100">IF(J498&gt;0,((K498-J498)/J498),"")</f>
        <v>26</v>
      </c>
      <c r="Y498" s="40">
        <f t="shared" ref="Y498:Y561" si="101">IF(K498&gt;0,((L498-K498)/K498),"")</f>
        <v>0.19753086419753085</v>
      </c>
      <c r="Z498" s="40">
        <f t="shared" ref="Z498:Z561" si="102">IF(L498&gt;0,((M498-L498)/L498),"")</f>
        <v>0.80412371134020622</v>
      </c>
      <c r="AA498" s="40">
        <f t="shared" ref="AA498:AA561" si="103">IF(M498&gt;0,((N498-M498)/M498),"")</f>
        <v>0.32571428571428573</v>
      </c>
      <c r="AB498" s="46">
        <f t="shared" si="92"/>
        <v>115</v>
      </c>
      <c r="AC498" s="48" t="str">
        <f t="shared" si="93"/>
        <v>8  Ascención de Guarayos</v>
      </c>
    </row>
    <row r="499" spans="2:29" ht="12.75" x14ac:dyDescent="0.2">
      <c r="B499" s="62"/>
      <c r="C499" s="20" t="s">
        <v>188</v>
      </c>
      <c r="D499" s="11"/>
      <c r="E499" s="12">
        <v>6</v>
      </c>
      <c r="F499" s="12">
        <v>50</v>
      </c>
      <c r="G499" s="12">
        <v>42</v>
      </c>
      <c r="H499" s="12">
        <v>96</v>
      </c>
      <c r="I499" s="12">
        <v>55</v>
      </c>
      <c r="J499" s="12">
        <v>50</v>
      </c>
      <c r="K499" s="12">
        <v>73</v>
      </c>
      <c r="L499" s="12">
        <v>74</v>
      </c>
      <c r="M499" s="12">
        <v>115</v>
      </c>
      <c r="N499" s="12">
        <v>72</v>
      </c>
      <c r="O499" s="13">
        <v>633</v>
      </c>
      <c r="Q499" s="39"/>
      <c r="R499" s="40" t="str">
        <f t="shared" si="94"/>
        <v/>
      </c>
      <c r="S499" s="40">
        <f t="shared" si="95"/>
        <v>7.333333333333333</v>
      </c>
      <c r="T499" s="40">
        <f t="shared" si="96"/>
        <v>-0.16</v>
      </c>
      <c r="U499" s="40">
        <f t="shared" si="97"/>
        <v>1.2857142857142858</v>
      </c>
      <c r="V499" s="40">
        <f t="shared" si="98"/>
        <v>-0.42708333333333331</v>
      </c>
      <c r="W499" s="40">
        <f t="shared" si="99"/>
        <v>-9.0909090909090912E-2</v>
      </c>
      <c r="X499" s="40">
        <f t="shared" si="100"/>
        <v>0.46</v>
      </c>
      <c r="Y499" s="40">
        <f t="shared" si="101"/>
        <v>1.3698630136986301E-2</v>
      </c>
      <c r="Z499" s="40">
        <f t="shared" si="102"/>
        <v>0.55405405405405406</v>
      </c>
      <c r="AA499" s="40">
        <f t="shared" si="103"/>
        <v>-0.37391304347826088</v>
      </c>
      <c r="AB499" s="46">
        <f>(N499-E499)/E499</f>
        <v>11</v>
      </c>
      <c r="AC499" s="48" t="str">
        <f t="shared" si="93"/>
        <v>81  Puerto Suarez</v>
      </c>
    </row>
    <row r="500" spans="2:29" ht="12.75" x14ac:dyDescent="0.2">
      <c r="B500" s="62"/>
      <c r="C500" s="20" t="s">
        <v>178</v>
      </c>
      <c r="D500" s="11">
        <v>5</v>
      </c>
      <c r="E500" s="12">
        <v>12</v>
      </c>
      <c r="F500" s="12">
        <v>39</v>
      </c>
      <c r="G500" s="12">
        <v>50</v>
      </c>
      <c r="H500" s="12">
        <v>25</v>
      </c>
      <c r="I500" s="12">
        <v>54</v>
      </c>
      <c r="J500" s="12">
        <v>89</v>
      </c>
      <c r="K500" s="12">
        <v>51</v>
      </c>
      <c r="L500" s="12">
        <v>94</v>
      </c>
      <c r="M500" s="12">
        <v>93</v>
      </c>
      <c r="N500" s="12">
        <v>99</v>
      </c>
      <c r="O500" s="13">
        <v>611</v>
      </c>
      <c r="Q500" s="39"/>
      <c r="R500" s="40">
        <f t="shared" si="94"/>
        <v>1.4</v>
      </c>
      <c r="S500" s="40">
        <f t="shared" si="95"/>
        <v>2.25</v>
      </c>
      <c r="T500" s="40">
        <f t="shared" si="96"/>
        <v>0.28205128205128205</v>
      </c>
      <c r="U500" s="40">
        <f t="shared" si="97"/>
        <v>-0.5</v>
      </c>
      <c r="V500" s="40">
        <f t="shared" si="98"/>
        <v>1.1599999999999999</v>
      </c>
      <c r="W500" s="40">
        <f t="shared" si="99"/>
        <v>0.64814814814814814</v>
      </c>
      <c r="X500" s="40">
        <f t="shared" si="100"/>
        <v>-0.42696629213483145</v>
      </c>
      <c r="Y500" s="40">
        <f t="shared" si="101"/>
        <v>0.84313725490196079</v>
      </c>
      <c r="Z500" s="40">
        <f t="shared" si="102"/>
        <v>-1.0638297872340425E-2</v>
      </c>
      <c r="AA500" s="40">
        <f t="shared" si="103"/>
        <v>6.4516129032258063E-2</v>
      </c>
      <c r="AB500" s="46">
        <f t="shared" ref="AB500:AB513" si="104">(N500-D500)/D500</f>
        <v>18.8</v>
      </c>
      <c r="AC500" s="48" t="str">
        <f t="shared" ref="AC500:AC514" si="105">+C500</f>
        <v>31  Comapa</v>
      </c>
    </row>
    <row r="501" spans="2:29" ht="12.75" x14ac:dyDescent="0.2">
      <c r="B501" s="62"/>
      <c r="C501" s="20" t="s">
        <v>176</v>
      </c>
      <c r="D501" s="11">
        <v>7</v>
      </c>
      <c r="E501" s="12">
        <v>19</v>
      </c>
      <c r="F501" s="12">
        <v>45</v>
      </c>
      <c r="G501" s="12">
        <v>34</v>
      </c>
      <c r="H501" s="12">
        <v>56</v>
      </c>
      <c r="I501" s="12">
        <v>56</v>
      </c>
      <c r="J501" s="12">
        <v>63</v>
      </c>
      <c r="K501" s="12">
        <v>48</v>
      </c>
      <c r="L501" s="12">
        <v>61</v>
      </c>
      <c r="M501" s="12">
        <v>114</v>
      </c>
      <c r="N501" s="12">
        <v>99</v>
      </c>
      <c r="O501" s="13">
        <v>602</v>
      </c>
      <c r="Q501" s="39"/>
      <c r="R501" s="40">
        <f t="shared" si="94"/>
        <v>1.7142857142857142</v>
      </c>
      <c r="S501" s="40">
        <f t="shared" si="95"/>
        <v>1.368421052631579</v>
      </c>
      <c r="T501" s="40">
        <f t="shared" si="96"/>
        <v>-0.24444444444444444</v>
      </c>
      <c r="U501" s="40">
        <f t="shared" si="97"/>
        <v>0.6470588235294118</v>
      </c>
      <c r="V501" s="40">
        <f t="shared" si="98"/>
        <v>0</v>
      </c>
      <c r="W501" s="40">
        <f t="shared" si="99"/>
        <v>0.125</v>
      </c>
      <c r="X501" s="40">
        <f t="shared" si="100"/>
        <v>-0.23809523809523808</v>
      </c>
      <c r="Y501" s="40">
        <f t="shared" si="101"/>
        <v>0.27083333333333331</v>
      </c>
      <c r="Z501" s="40">
        <f t="shared" si="102"/>
        <v>0.86885245901639341</v>
      </c>
      <c r="AA501" s="40">
        <f t="shared" si="103"/>
        <v>-0.13157894736842105</v>
      </c>
      <c r="AB501" s="46">
        <f t="shared" si="104"/>
        <v>13.142857142857142</v>
      </c>
      <c r="AC501" s="48" t="str">
        <f t="shared" si="105"/>
        <v>12  Cabezas</v>
      </c>
    </row>
    <row r="502" spans="2:29" ht="12.75" x14ac:dyDescent="0.2">
      <c r="B502" s="62"/>
      <c r="C502" s="20" t="s">
        <v>193</v>
      </c>
      <c r="D502" s="11"/>
      <c r="E502" s="12">
        <v>19</v>
      </c>
      <c r="F502" s="12">
        <v>14</v>
      </c>
      <c r="G502" s="12">
        <v>39</v>
      </c>
      <c r="H502" s="12">
        <v>47</v>
      </c>
      <c r="I502" s="12">
        <v>87</v>
      </c>
      <c r="J502" s="12">
        <v>61</v>
      </c>
      <c r="K502" s="12">
        <v>25</v>
      </c>
      <c r="L502" s="12">
        <v>34</v>
      </c>
      <c r="M502" s="12">
        <v>90</v>
      </c>
      <c r="N502" s="12">
        <v>60</v>
      </c>
      <c r="O502" s="13">
        <v>476</v>
      </c>
      <c r="Q502" s="39"/>
      <c r="R502" s="40" t="str">
        <f t="shared" si="94"/>
        <v/>
      </c>
      <c r="S502" s="40">
        <f t="shared" si="95"/>
        <v>-0.26315789473684209</v>
      </c>
      <c r="T502" s="40">
        <f t="shared" si="96"/>
        <v>1.7857142857142858</v>
      </c>
      <c r="U502" s="40">
        <f t="shared" si="97"/>
        <v>0.20512820512820512</v>
      </c>
      <c r="V502" s="40">
        <f t="shared" si="98"/>
        <v>0.85106382978723405</v>
      </c>
      <c r="W502" s="40">
        <f t="shared" si="99"/>
        <v>-0.2988505747126437</v>
      </c>
      <c r="X502" s="40">
        <f t="shared" si="100"/>
        <v>-0.5901639344262295</v>
      </c>
      <c r="Y502" s="40">
        <f t="shared" si="101"/>
        <v>0.36</v>
      </c>
      <c r="Z502" s="40">
        <f t="shared" si="102"/>
        <v>1.6470588235294117</v>
      </c>
      <c r="AA502" s="40">
        <f t="shared" si="103"/>
        <v>-0.33333333333333331</v>
      </c>
      <c r="AB502" s="46">
        <f>(N502-E502)/E502</f>
        <v>2.1578947368421053</v>
      </c>
      <c r="AC502" s="48" t="str">
        <f t="shared" si="105"/>
        <v>103  San Matías</v>
      </c>
    </row>
    <row r="503" spans="2:29" ht="12.75" x14ac:dyDescent="0.2">
      <c r="B503" s="62"/>
      <c r="C503" s="20" t="s">
        <v>179</v>
      </c>
      <c r="D503" s="11"/>
      <c r="E503" s="12">
        <v>5</v>
      </c>
      <c r="F503" s="12">
        <v>7</v>
      </c>
      <c r="G503" s="12">
        <v>32</v>
      </c>
      <c r="H503" s="12">
        <v>27</v>
      </c>
      <c r="I503" s="12">
        <v>30</v>
      </c>
      <c r="J503" s="12">
        <v>43</v>
      </c>
      <c r="K503" s="12">
        <v>47</v>
      </c>
      <c r="L503" s="12">
        <v>64</v>
      </c>
      <c r="M503" s="12">
        <v>98</v>
      </c>
      <c r="N503" s="12">
        <v>85</v>
      </c>
      <c r="O503" s="13">
        <v>438</v>
      </c>
      <c r="Q503" s="39"/>
      <c r="R503" s="40" t="str">
        <f t="shared" si="94"/>
        <v/>
      </c>
      <c r="S503" s="40">
        <f t="shared" si="95"/>
        <v>0.4</v>
      </c>
      <c r="T503" s="40">
        <f t="shared" si="96"/>
        <v>3.5714285714285716</v>
      </c>
      <c r="U503" s="40">
        <f t="shared" si="97"/>
        <v>-0.15625</v>
      </c>
      <c r="V503" s="40">
        <f t="shared" si="98"/>
        <v>0.1111111111111111</v>
      </c>
      <c r="W503" s="40">
        <f t="shared" si="99"/>
        <v>0.43333333333333335</v>
      </c>
      <c r="X503" s="40">
        <f t="shared" si="100"/>
        <v>9.3023255813953487E-2</v>
      </c>
      <c r="Y503" s="40">
        <f t="shared" si="101"/>
        <v>0.36170212765957449</v>
      </c>
      <c r="Z503" s="40">
        <f t="shared" si="102"/>
        <v>0.53125</v>
      </c>
      <c r="AA503" s="40">
        <f t="shared" si="103"/>
        <v>-0.1326530612244898</v>
      </c>
      <c r="AB503" s="46">
        <f>(N503-E503)/E503</f>
        <v>16</v>
      </c>
      <c r="AC503" s="48" t="str">
        <f t="shared" si="105"/>
        <v>32  Concepción</v>
      </c>
    </row>
    <row r="504" spans="2:29" ht="12.75" x14ac:dyDescent="0.2">
      <c r="B504" s="62"/>
      <c r="C504" s="20" t="s">
        <v>181</v>
      </c>
      <c r="D504" s="11"/>
      <c r="E504" s="12"/>
      <c r="F504" s="12"/>
      <c r="G504" s="12"/>
      <c r="H504" s="12"/>
      <c r="I504" s="12"/>
      <c r="J504" s="12">
        <v>9</v>
      </c>
      <c r="K504" s="12">
        <v>36</v>
      </c>
      <c r="L504" s="12">
        <v>82</v>
      </c>
      <c r="M504" s="12">
        <v>138</v>
      </c>
      <c r="N504" s="12">
        <v>98</v>
      </c>
      <c r="O504" s="13">
        <v>363</v>
      </c>
      <c r="Q504" s="39"/>
      <c r="R504" s="40" t="str">
        <f t="shared" si="94"/>
        <v/>
      </c>
      <c r="S504" s="40" t="str">
        <f t="shared" si="95"/>
        <v/>
      </c>
      <c r="T504" s="40" t="str">
        <f t="shared" si="96"/>
        <v/>
      </c>
      <c r="U504" s="40" t="str">
        <f t="shared" si="97"/>
        <v/>
      </c>
      <c r="V504" s="40" t="str">
        <f t="shared" si="98"/>
        <v/>
      </c>
      <c r="W504" s="40" t="str">
        <f t="shared" si="99"/>
        <v/>
      </c>
      <c r="X504" s="40">
        <f t="shared" si="100"/>
        <v>3</v>
      </c>
      <c r="Y504" s="40">
        <f t="shared" si="101"/>
        <v>1.2777777777777777</v>
      </c>
      <c r="Z504" s="40">
        <f t="shared" si="102"/>
        <v>0.68292682926829273</v>
      </c>
      <c r="AA504" s="40">
        <f t="shared" si="103"/>
        <v>-0.28985507246376813</v>
      </c>
      <c r="AB504" s="46">
        <f>(N504-J504)/J504</f>
        <v>9.8888888888888893</v>
      </c>
      <c r="AC504" s="48" t="str">
        <f t="shared" si="105"/>
        <v>37  Cuatro Cañadas</v>
      </c>
    </row>
    <row r="505" spans="2:29" ht="13.5" thickBot="1" x14ac:dyDescent="0.25">
      <c r="B505" s="62"/>
      <c r="C505" s="20" t="s">
        <v>184</v>
      </c>
      <c r="D505" s="11"/>
      <c r="E505" s="12"/>
      <c r="F505" s="12"/>
      <c r="G505" s="12"/>
      <c r="H505" s="12"/>
      <c r="I505" s="12"/>
      <c r="J505" s="12"/>
      <c r="K505" s="12"/>
      <c r="L505" s="12"/>
      <c r="M505" s="12"/>
      <c r="N505" s="12">
        <v>58</v>
      </c>
      <c r="O505" s="13">
        <v>58</v>
      </c>
      <c r="Q505" s="41"/>
      <c r="R505" s="42" t="str">
        <f t="shared" si="94"/>
        <v/>
      </c>
      <c r="S505" s="42" t="str">
        <f t="shared" si="95"/>
        <v/>
      </c>
      <c r="T505" s="42" t="str">
        <f t="shared" si="96"/>
        <v/>
      </c>
      <c r="U505" s="42" t="str">
        <f t="shared" si="97"/>
        <v/>
      </c>
      <c r="V505" s="42" t="str">
        <f t="shared" si="98"/>
        <v/>
      </c>
      <c r="W505" s="42" t="str">
        <f t="shared" si="99"/>
        <v/>
      </c>
      <c r="X505" s="42" t="str">
        <f t="shared" si="100"/>
        <v/>
      </c>
      <c r="Y505" s="42" t="str">
        <f t="shared" si="101"/>
        <v/>
      </c>
      <c r="Z505" s="42" t="str">
        <f t="shared" si="102"/>
        <v/>
      </c>
      <c r="AA505" s="42" t="str">
        <f t="shared" si="103"/>
        <v/>
      </c>
      <c r="AB505" s="47" t="e">
        <f t="shared" si="104"/>
        <v>#DIV/0!</v>
      </c>
      <c r="AC505" s="48" t="str">
        <f t="shared" si="105"/>
        <v>60  Mineros</v>
      </c>
    </row>
    <row r="506" spans="2:29" ht="12.75" x14ac:dyDescent="0.2">
      <c r="B506" s="61" t="s">
        <v>24</v>
      </c>
      <c r="C506" s="20" t="s">
        <v>203</v>
      </c>
      <c r="D506" s="11">
        <v>1462</v>
      </c>
      <c r="E506" s="12">
        <v>1936</v>
      </c>
      <c r="F506" s="12">
        <v>2036</v>
      </c>
      <c r="G506" s="12">
        <v>2293</v>
      </c>
      <c r="H506" s="12">
        <v>2361</v>
      </c>
      <c r="I506" s="12">
        <v>2316</v>
      </c>
      <c r="J506" s="12">
        <v>2240</v>
      </c>
      <c r="K506" s="12">
        <v>1762</v>
      </c>
      <c r="L506" s="12">
        <v>1996</v>
      </c>
      <c r="M506" s="12">
        <v>1856</v>
      </c>
      <c r="N506" s="12">
        <v>2028</v>
      </c>
      <c r="O506" s="13">
        <v>22286</v>
      </c>
      <c r="Q506" s="43"/>
      <c r="R506" s="44">
        <f t="shared" si="94"/>
        <v>0.32421340629274964</v>
      </c>
      <c r="S506" s="44">
        <f t="shared" si="95"/>
        <v>5.1652892561983473E-2</v>
      </c>
      <c r="T506" s="44">
        <f t="shared" si="96"/>
        <v>0.12622789783889982</v>
      </c>
      <c r="U506" s="44">
        <f t="shared" si="97"/>
        <v>2.9655473179241169E-2</v>
      </c>
      <c r="V506" s="44">
        <f t="shared" si="98"/>
        <v>-1.9059720457433291E-2</v>
      </c>
      <c r="W506" s="44">
        <f t="shared" si="99"/>
        <v>-3.281519861830743E-2</v>
      </c>
      <c r="X506" s="44">
        <f t="shared" si="100"/>
        <v>-0.21339285714285713</v>
      </c>
      <c r="Y506" s="44">
        <f t="shared" si="101"/>
        <v>0.13280363223609534</v>
      </c>
      <c r="Z506" s="44">
        <f t="shared" si="102"/>
        <v>-7.0140280561122245E-2</v>
      </c>
      <c r="AA506" s="44">
        <f t="shared" si="103"/>
        <v>9.2672413793103453E-2</v>
      </c>
      <c r="AB506" s="45">
        <f t="shared" si="104"/>
        <v>0.38714090287277703</v>
      </c>
      <c r="AC506" s="48" t="str">
        <f t="shared" si="105"/>
        <v>119  Tarija</v>
      </c>
    </row>
    <row r="507" spans="2:29" ht="12.75" x14ac:dyDescent="0.2">
      <c r="B507" s="62"/>
      <c r="C507" s="20" t="s">
        <v>206</v>
      </c>
      <c r="D507" s="11">
        <v>165</v>
      </c>
      <c r="E507" s="12">
        <v>912</v>
      </c>
      <c r="F507" s="12">
        <v>516</v>
      </c>
      <c r="G507" s="12">
        <v>483</v>
      </c>
      <c r="H507" s="12">
        <v>429</v>
      </c>
      <c r="I507" s="12">
        <v>396</v>
      </c>
      <c r="J507" s="12">
        <v>510</v>
      </c>
      <c r="K507" s="12">
        <v>636</v>
      </c>
      <c r="L507" s="12">
        <v>750</v>
      </c>
      <c r="M507" s="12">
        <v>737</v>
      </c>
      <c r="N507" s="12">
        <v>638</v>
      </c>
      <c r="O507" s="13">
        <v>6172</v>
      </c>
      <c r="Q507" s="39"/>
      <c r="R507" s="40">
        <f t="shared" si="94"/>
        <v>4.5272727272727273</v>
      </c>
      <c r="S507" s="40">
        <f t="shared" si="95"/>
        <v>-0.43421052631578949</v>
      </c>
      <c r="T507" s="40">
        <f t="shared" si="96"/>
        <v>-6.3953488372093026E-2</v>
      </c>
      <c r="U507" s="40">
        <f t="shared" si="97"/>
        <v>-0.11180124223602485</v>
      </c>
      <c r="V507" s="40">
        <f t="shared" si="98"/>
        <v>-7.6923076923076927E-2</v>
      </c>
      <c r="W507" s="40">
        <f t="shared" si="99"/>
        <v>0.2878787878787879</v>
      </c>
      <c r="X507" s="40">
        <f t="shared" si="100"/>
        <v>0.24705882352941178</v>
      </c>
      <c r="Y507" s="40">
        <f t="shared" si="101"/>
        <v>0.17924528301886791</v>
      </c>
      <c r="Z507" s="40">
        <f t="shared" si="102"/>
        <v>-1.7333333333333333E-2</v>
      </c>
      <c r="AA507" s="40">
        <f t="shared" si="103"/>
        <v>-0.13432835820895522</v>
      </c>
      <c r="AB507" s="46">
        <f t="shared" si="104"/>
        <v>2.8666666666666667</v>
      </c>
      <c r="AC507" s="48" t="str">
        <f t="shared" si="105"/>
        <v>141  Yacuiba</v>
      </c>
    </row>
    <row r="508" spans="2:29" ht="12.75" x14ac:dyDescent="0.2">
      <c r="B508" s="62"/>
      <c r="C508" s="20" t="s">
        <v>205</v>
      </c>
      <c r="D508" s="11">
        <v>7</v>
      </c>
      <c r="E508" s="12">
        <v>376</v>
      </c>
      <c r="F508" s="12">
        <v>236</v>
      </c>
      <c r="G508" s="12">
        <v>269</v>
      </c>
      <c r="H508" s="12">
        <v>332</v>
      </c>
      <c r="I508" s="12">
        <v>321</v>
      </c>
      <c r="J508" s="12">
        <v>216</v>
      </c>
      <c r="K508" s="12">
        <v>226</v>
      </c>
      <c r="L508" s="12">
        <v>286</v>
      </c>
      <c r="M508" s="12">
        <v>307</v>
      </c>
      <c r="N508" s="12">
        <v>294</v>
      </c>
      <c r="O508" s="13">
        <v>2870</v>
      </c>
      <c r="Q508" s="39"/>
      <c r="R508" s="40">
        <f t="shared" si="94"/>
        <v>52.714285714285715</v>
      </c>
      <c r="S508" s="40">
        <f t="shared" si="95"/>
        <v>-0.37234042553191488</v>
      </c>
      <c r="T508" s="40">
        <f t="shared" si="96"/>
        <v>0.13983050847457626</v>
      </c>
      <c r="U508" s="40">
        <f t="shared" si="97"/>
        <v>0.2342007434944238</v>
      </c>
      <c r="V508" s="40">
        <f t="shared" si="98"/>
        <v>-3.313253012048193E-2</v>
      </c>
      <c r="W508" s="40">
        <f t="shared" si="99"/>
        <v>-0.32710280373831774</v>
      </c>
      <c r="X508" s="40">
        <f t="shared" si="100"/>
        <v>4.6296296296296294E-2</v>
      </c>
      <c r="Y508" s="40">
        <f t="shared" si="101"/>
        <v>0.26548672566371684</v>
      </c>
      <c r="Z508" s="40">
        <f t="shared" si="102"/>
        <v>7.3426573426573424E-2</v>
      </c>
      <c r="AA508" s="40">
        <f t="shared" si="103"/>
        <v>-4.2345276872964167E-2</v>
      </c>
      <c r="AB508" s="46">
        <f t="shared" si="104"/>
        <v>41</v>
      </c>
      <c r="AC508" s="48" t="str">
        <f t="shared" si="105"/>
        <v>134  Villa Montes</v>
      </c>
    </row>
    <row r="509" spans="2:29" ht="12.75" x14ac:dyDescent="0.2">
      <c r="B509" s="62"/>
      <c r="C509" s="20" t="s">
        <v>198</v>
      </c>
      <c r="D509" s="11">
        <v>2</v>
      </c>
      <c r="E509" s="12">
        <v>238</v>
      </c>
      <c r="F509" s="12">
        <v>168</v>
      </c>
      <c r="G509" s="12">
        <v>176</v>
      </c>
      <c r="H509" s="12">
        <v>214</v>
      </c>
      <c r="I509" s="12">
        <v>277</v>
      </c>
      <c r="J509" s="12">
        <v>252</v>
      </c>
      <c r="K509" s="12">
        <v>228</v>
      </c>
      <c r="L509" s="12">
        <v>335</v>
      </c>
      <c r="M509" s="12">
        <v>411</v>
      </c>
      <c r="N509" s="12">
        <v>356</v>
      </c>
      <c r="O509" s="13">
        <v>2657</v>
      </c>
      <c r="Q509" s="39"/>
      <c r="R509" s="40">
        <f t="shared" si="94"/>
        <v>118</v>
      </c>
      <c r="S509" s="40">
        <f t="shared" si="95"/>
        <v>-0.29411764705882354</v>
      </c>
      <c r="T509" s="40">
        <f t="shared" si="96"/>
        <v>4.7619047619047616E-2</v>
      </c>
      <c r="U509" s="40">
        <f t="shared" si="97"/>
        <v>0.21590909090909091</v>
      </c>
      <c r="V509" s="40">
        <f t="shared" si="98"/>
        <v>0.29439252336448596</v>
      </c>
      <c r="W509" s="40">
        <f t="shared" si="99"/>
        <v>-9.0252707581227443E-2</v>
      </c>
      <c r="X509" s="40">
        <f t="shared" si="100"/>
        <v>-9.5238095238095233E-2</v>
      </c>
      <c r="Y509" s="40">
        <f t="shared" si="101"/>
        <v>0.4692982456140351</v>
      </c>
      <c r="Z509" s="40">
        <f t="shared" si="102"/>
        <v>0.22686567164179106</v>
      </c>
      <c r="AA509" s="40">
        <f t="shared" si="103"/>
        <v>-0.13381995133819952</v>
      </c>
      <c r="AB509" s="46">
        <f t="shared" si="104"/>
        <v>177</v>
      </c>
      <c r="AC509" s="48" t="str">
        <f t="shared" si="105"/>
        <v>10  Bermejo</v>
      </c>
    </row>
    <row r="510" spans="2:29" ht="12.75" x14ac:dyDescent="0.2">
      <c r="B510" s="62"/>
      <c r="C510" s="20" t="s">
        <v>201</v>
      </c>
      <c r="D510" s="11">
        <v>94</v>
      </c>
      <c r="E510" s="12">
        <v>153</v>
      </c>
      <c r="F510" s="12">
        <v>140</v>
      </c>
      <c r="G510" s="12">
        <v>73</v>
      </c>
      <c r="H510" s="12">
        <v>141</v>
      </c>
      <c r="I510" s="12">
        <v>121</v>
      </c>
      <c r="J510" s="12">
        <v>101</v>
      </c>
      <c r="K510" s="12">
        <v>68</v>
      </c>
      <c r="L510" s="12">
        <v>90</v>
      </c>
      <c r="M510" s="12">
        <v>95</v>
      </c>
      <c r="N510" s="12">
        <v>41</v>
      </c>
      <c r="O510" s="13">
        <v>1117</v>
      </c>
      <c r="Q510" s="39"/>
      <c r="R510" s="40">
        <f t="shared" si="94"/>
        <v>0.62765957446808507</v>
      </c>
      <c r="S510" s="40">
        <f t="shared" si="95"/>
        <v>-8.4967320261437912E-2</v>
      </c>
      <c r="T510" s="40">
        <f t="shared" si="96"/>
        <v>-0.47857142857142859</v>
      </c>
      <c r="U510" s="40">
        <f t="shared" si="97"/>
        <v>0.93150684931506844</v>
      </c>
      <c r="V510" s="40">
        <f t="shared" si="98"/>
        <v>-0.14184397163120568</v>
      </c>
      <c r="W510" s="40">
        <f t="shared" si="99"/>
        <v>-0.16528925619834711</v>
      </c>
      <c r="X510" s="40">
        <f t="shared" si="100"/>
        <v>-0.32673267326732675</v>
      </c>
      <c r="Y510" s="40">
        <f t="shared" si="101"/>
        <v>0.3235294117647059</v>
      </c>
      <c r="Z510" s="40">
        <f t="shared" si="102"/>
        <v>5.5555555555555552E-2</v>
      </c>
      <c r="AA510" s="40">
        <f t="shared" si="103"/>
        <v>-0.56842105263157894</v>
      </c>
      <c r="AB510" s="46">
        <f t="shared" si="104"/>
        <v>-0.56382978723404253</v>
      </c>
      <c r="AC510" s="48" t="str">
        <f t="shared" si="105"/>
        <v>67  Padcaya</v>
      </c>
    </row>
    <row r="511" spans="2:29" ht="12.75" x14ac:dyDescent="0.2">
      <c r="B511" s="62"/>
      <c r="C511" s="20" t="s">
        <v>200</v>
      </c>
      <c r="D511" s="11">
        <v>1</v>
      </c>
      <c r="E511" s="12">
        <v>130</v>
      </c>
      <c r="F511" s="12">
        <v>82</v>
      </c>
      <c r="G511" s="12">
        <v>101</v>
      </c>
      <c r="H511" s="12">
        <v>67</v>
      </c>
      <c r="I511" s="12">
        <v>70</v>
      </c>
      <c r="J511" s="12">
        <v>84</v>
      </c>
      <c r="K511" s="12">
        <v>63</v>
      </c>
      <c r="L511" s="12">
        <v>97</v>
      </c>
      <c r="M511" s="12">
        <v>121</v>
      </c>
      <c r="N511" s="12">
        <v>123</v>
      </c>
      <c r="O511" s="13">
        <v>939</v>
      </c>
      <c r="Q511" s="39"/>
      <c r="R511" s="40">
        <f t="shared" si="94"/>
        <v>129</v>
      </c>
      <c r="S511" s="40">
        <f t="shared" si="95"/>
        <v>-0.36923076923076925</v>
      </c>
      <c r="T511" s="40">
        <f t="shared" si="96"/>
        <v>0.23170731707317074</v>
      </c>
      <c r="U511" s="40">
        <f t="shared" si="97"/>
        <v>-0.33663366336633666</v>
      </c>
      <c r="V511" s="40">
        <f t="shared" si="98"/>
        <v>4.4776119402985072E-2</v>
      </c>
      <c r="W511" s="40">
        <f t="shared" si="99"/>
        <v>0.2</v>
      </c>
      <c r="X511" s="40">
        <f t="shared" si="100"/>
        <v>-0.25</v>
      </c>
      <c r="Y511" s="40">
        <f t="shared" si="101"/>
        <v>0.53968253968253965</v>
      </c>
      <c r="Z511" s="40">
        <f t="shared" si="102"/>
        <v>0.24742268041237114</v>
      </c>
      <c r="AA511" s="40">
        <f t="shared" si="103"/>
        <v>1.6528925619834711E-2</v>
      </c>
      <c r="AB511" s="46">
        <f t="shared" si="104"/>
        <v>122</v>
      </c>
      <c r="AC511" s="48" t="str">
        <f t="shared" si="105"/>
        <v>44  Entre Ríos (Burnet OConnor)</v>
      </c>
    </row>
    <row r="512" spans="2:29" ht="12.75" x14ac:dyDescent="0.2">
      <c r="B512" s="62"/>
      <c r="C512" s="20" t="s">
        <v>199</v>
      </c>
      <c r="D512" s="11"/>
      <c r="E512" s="12">
        <v>1</v>
      </c>
      <c r="F512" s="12">
        <v>1</v>
      </c>
      <c r="G512" s="12"/>
      <c r="H512" s="12">
        <v>1</v>
      </c>
      <c r="I512" s="12">
        <v>2</v>
      </c>
      <c r="J512" s="12">
        <v>10</v>
      </c>
      <c r="K512" s="12">
        <v>40</v>
      </c>
      <c r="L512" s="12">
        <v>77</v>
      </c>
      <c r="M512" s="12">
        <v>65</v>
      </c>
      <c r="N512" s="12">
        <v>96</v>
      </c>
      <c r="O512" s="13">
        <v>293</v>
      </c>
      <c r="Q512" s="39"/>
      <c r="R512" s="40" t="str">
        <f t="shared" si="94"/>
        <v/>
      </c>
      <c r="S512" s="40">
        <f t="shared" si="95"/>
        <v>0</v>
      </c>
      <c r="T512" s="40">
        <f t="shared" si="96"/>
        <v>-1</v>
      </c>
      <c r="U512" s="40" t="str">
        <f t="shared" si="97"/>
        <v/>
      </c>
      <c r="V512" s="40">
        <f t="shared" si="98"/>
        <v>1</v>
      </c>
      <c r="W512" s="40">
        <f t="shared" si="99"/>
        <v>4</v>
      </c>
      <c r="X512" s="40">
        <f t="shared" si="100"/>
        <v>3</v>
      </c>
      <c r="Y512" s="40">
        <f t="shared" si="101"/>
        <v>0.92500000000000004</v>
      </c>
      <c r="Z512" s="40">
        <f t="shared" si="102"/>
        <v>-0.15584415584415584</v>
      </c>
      <c r="AA512" s="40">
        <f t="shared" si="103"/>
        <v>0.47692307692307695</v>
      </c>
      <c r="AB512" s="46">
        <f>(N512-E512)/E512</f>
        <v>95</v>
      </c>
      <c r="AC512" s="48" t="str">
        <f t="shared" si="105"/>
        <v>19  Carapari</v>
      </c>
    </row>
    <row r="513" spans="1:29" ht="12.75" x14ac:dyDescent="0.2">
      <c r="B513" s="62"/>
      <c r="C513" s="20" t="s">
        <v>202</v>
      </c>
      <c r="D513" s="11">
        <v>2</v>
      </c>
      <c r="E513" s="12">
        <v>1</v>
      </c>
      <c r="F513" s="12">
        <v>2</v>
      </c>
      <c r="G513" s="12">
        <v>3</v>
      </c>
      <c r="H513" s="12"/>
      <c r="I513" s="12">
        <v>3</v>
      </c>
      <c r="J513" s="12">
        <v>14</v>
      </c>
      <c r="K513" s="12">
        <v>10</v>
      </c>
      <c r="L513" s="12">
        <v>23</v>
      </c>
      <c r="M513" s="12">
        <v>43</v>
      </c>
      <c r="N513" s="12">
        <v>102</v>
      </c>
      <c r="O513" s="13">
        <v>203</v>
      </c>
      <c r="Q513" s="39"/>
      <c r="R513" s="40">
        <f t="shared" si="94"/>
        <v>-0.5</v>
      </c>
      <c r="S513" s="40">
        <f t="shared" si="95"/>
        <v>1</v>
      </c>
      <c r="T513" s="40">
        <f t="shared" si="96"/>
        <v>0.5</v>
      </c>
      <c r="U513" s="40">
        <f t="shared" si="97"/>
        <v>-1</v>
      </c>
      <c r="V513" s="40" t="str">
        <f t="shared" si="98"/>
        <v/>
      </c>
      <c r="W513" s="40">
        <f t="shared" si="99"/>
        <v>3.6666666666666665</v>
      </c>
      <c r="X513" s="40">
        <f t="shared" si="100"/>
        <v>-0.2857142857142857</v>
      </c>
      <c r="Y513" s="40">
        <f t="shared" si="101"/>
        <v>1.3</v>
      </c>
      <c r="Z513" s="40">
        <f t="shared" si="102"/>
        <v>0.86956521739130432</v>
      </c>
      <c r="AA513" s="40">
        <f t="shared" si="103"/>
        <v>1.3720930232558139</v>
      </c>
      <c r="AB513" s="46">
        <f t="shared" si="104"/>
        <v>50</v>
      </c>
      <c r="AC513" s="48" t="str">
        <f t="shared" si="105"/>
        <v>101  San Lorenzo (Mendez)</v>
      </c>
    </row>
    <row r="514" spans="1:29" ht="13.5" thickBot="1" x14ac:dyDescent="0.25">
      <c r="B514" s="63"/>
      <c r="C514" s="21" t="s">
        <v>204</v>
      </c>
      <c r="D514" s="14"/>
      <c r="E514" s="15"/>
      <c r="F514" s="15"/>
      <c r="G514" s="15"/>
      <c r="H514" s="15"/>
      <c r="I514" s="15"/>
      <c r="J514" s="15"/>
      <c r="K514" s="15"/>
      <c r="L514" s="15"/>
      <c r="M514" s="15"/>
      <c r="N514" s="15">
        <v>62</v>
      </c>
      <c r="O514" s="16">
        <v>62</v>
      </c>
      <c r="Q514" s="41"/>
      <c r="R514" s="42" t="str">
        <f t="shared" si="94"/>
        <v/>
      </c>
      <c r="S514" s="42" t="str">
        <f t="shared" si="95"/>
        <v/>
      </c>
      <c r="T514" s="42" t="str">
        <f t="shared" si="96"/>
        <v/>
      </c>
      <c r="U514" s="42" t="str">
        <f t="shared" si="97"/>
        <v/>
      </c>
      <c r="V514" s="42" t="str">
        <f t="shared" si="98"/>
        <v/>
      </c>
      <c r="W514" s="42" t="str">
        <f t="shared" si="99"/>
        <v/>
      </c>
      <c r="X514" s="42" t="str">
        <f t="shared" si="100"/>
        <v/>
      </c>
      <c r="Y514" s="42" t="str">
        <f t="shared" si="101"/>
        <v/>
      </c>
      <c r="Z514" s="42" t="str">
        <f t="shared" si="102"/>
        <v/>
      </c>
      <c r="AA514" s="42" t="str">
        <f t="shared" si="103"/>
        <v/>
      </c>
      <c r="AB514" s="47" t="e">
        <f>(N514-D514)/D514</f>
        <v>#DIV/0!</v>
      </c>
      <c r="AC514" s="48" t="str">
        <f t="shared" si="105"/>
        <v>130  Uriondo</v>
      </c>
    </row>
    <row r="515" spans="1:29" x14ac:dyDescent="0.2">
      <c r="R515" s="28" t="str">
        <f t="shared" si="94"/>
        <v/>
      </c>
      <c r="S515" s="28" t="str">
        <f t="shared" si="95"/>
        <v/>
      </c>
      <c r="T515" s="28" t="str">
        <f t="shared" si="96"/>
        <v/>
      </c>
      <c r="U515" s="28" t="str">
        <f t="shared" si="97"/>
        <v/>
      </c>
      <c r="V515" s="28" t="str">
        <f t="shared" si="98"/>
        <v/>
      </c>
      <c r="W515" s="28" t="str">
        <f t="shared" si="99"/>
        <v/>
      </c>
      <c r="X515" s="28" t="str">
        <f t="shared" si="100"/>
        <v/>
      </c>
      <c r="Y515" s="28" t="str">
        <f t="shared" si="101"/>
        <v/>
      </c>
      <c r="Z515" s="28" t="str">
        <f t="shared" si="102"/>
        <v/>
      </c>
      <c r="AA515" s="28" t="str">
        <f t="shared" si="103"/>
        <v/>
      </c>
      <c r="AB515" s="29"/>
    </row>
    <row r="516" spans="1:29" ht="12" thickBot="1" x14ac:dyDescent="0.25">
      <c r="A516" s="64"/>
      <c r="B516" s="66"/>
      <c r="C516" s="66"/>
      <c r="D516" s="66"/>
      <c r="E516" s="66"/>
      <c r="F516" s="66"/>
      <c r="G516" s="66"/>
      <c r="H516" s="66"/>
      <c r="I516" s="66"/>
      <c r="J516" s="66"/>
      <c r="K516" s="66"/>
      <c r="L516" s="66"/>
      <c r="M516" s="66"/>
      <c r="N516" s="66"/>
      <c r="O516" s="66"/>
      <c r="R516" s="28"/>
      <c r="S516" s="28"/>
      <c r="T516" s="28"/>
      <c r="U516" s="28"/>
      <c r="V516" s="28"/>
      <c r="W516" s="28"/>
      <c r="X516" s="28"/>
      <c r="Y516" s="28"/>
      <c r="Z516" s="28"/>
      <c r="AA516" s="28"/>
      <c r="AB516" s="29"/>
    </row>
    <row r="517" spans="1:29" ht="22.5" x14ac:dyDescent="0.2">
      <c r="A517" s="55" t="s">
        <v>214</v>
      </c>
      <c r="B517" s="56"/>
      <c r="C517" s="56"/>
      <c r="D517" s="2" t="s">
        <v>1</v>
      </c>
      <c r="E517" s="3" t="s">
        <v>2</v>
      </c>
      <c r="F517" s="3" t="s">
        <v>3</v>
      </c>
      <c r="G517" s="3" t="s">
        <v>4</v>
      </c>
      <c r="H517" s="3" t="s">
        <v>5</v>
      </c>
      <c r="I517" s="3" t="s">
        <v>6</v>
      </c>
      <c r="J517" s="3" t="s">
        <v>7</v>
      </c>
      <c r="K517" s="3" t="s">
        <v>8</v>
      </c>
      <c r="L517" s="3" t="s">
        <v>9</v>
      </c>
      <c r="M517" s="3" t="s">
        <v>10</v>
      </c>
      <c r="N517" s="3" t="s">
        <v>11</v>
      </c>
      <c r="O517" s="4" t="s">
        <v>12</v>
      </c>
      <c r="Q517" s="24" t="s">
        <v>1</v>
      </c>
      <c r="R517" s="25" t="s">
        <v>2</v>
      </c>
      <c r="S517" s="25" t="s">
        <v>3</v>
      </c>
      <c r="T517" s="25" t="s">
        <v>4</v>
      </c>
      <c r="U517" s="25" t="s">
        <v>5</v>
      </c>
      <c r="V517" s="25" t="s">
        <v>6</v>
      </c>
      <c r="W517" s="25" t="s">
        <v>7</v>
      </c>
      <c r="X517" s="25" t="s">
        <v>8</v>
      </c>
      <c r="Y517" s="25" t="s">
        <v>9</v>
      </c>
      <c r="Z517" s="25" t="s">
        <v>10</v>
      </c>
      <c r="AA517" s="25" t="s">
        <v>11</v>
      </c>
      <c r="AB517" s="83" t="s">
        <v>207</v>
      </c>
    </row>
    <row r="518" spans="1:29" ht="12" thickBot="1" x14ac:dyDescent="0.25">
      <c r="A518" s="57"/>
      <c r="B518" s="58"/>
      <c r="C518" s="58"/>
      <c r="D518" s="5" t="s">
        <v>13</v>
      </c>
      <c r="E518" s="6" t="s">
        <v>13</v>
      </c>
      <c r="F518" s="6" t="s">
        <v>13</v>
      </c>
      <c r="G518" s="6" t="s">
        <v>13</v>
      </c>
      <c r="H518" s="6" t="s">
        <v>13</v>
      </c>
      <c r="I518" s="6" t="s">
        <v>13</v>
      </c>
      <c r="J518" s="6" t="s">
        <v>13</v>
      </c>
      <c r="K518" s="6" t="s">
        <v>13</v>
      </c>
      <c r="L518" s="6" t="s">
        <v>13</v>
      </c>
      <c r="M518" s="6" t="s">
        <v>13</v>
      </c>
      <c r="N518" s="6" t="s">
        <v>13</v>
      </c>
      <c r="O518" s="7" t="s">
        <v>13</v>
      </c>
      <c r="Q518" s="26" t="s">
        <v>208</v>
      </c>
      <c r="R518" s="27" t="s">
        <v>208</v>
      </c>
      <c r="S518" s="27" t="s">
        <v>208</v>
      </c>
      <c r="T518" s="27" t="s">
        <v>208</v>
      </c>
      <c r="U518" s="27" t="s">
        <v>208</v>
      </c>
      <c r="V518" s="27" t="s">
        <v>208</v>
      </c>
      <c r="W518" s="27" t="s">
        <v>208</v>
      </c>
      <c r="X518" s="27" t="s">
        <v>208</v>
      </c>
      <c r="Y518" s="27" t="s">
        <v>208</v>
      </c>
      <c r="Z518" s="27" t="s">
        <v>208</v>
      </c>
      <c r="AA518" s="27" t="s">
        <v>208</v>
      </c>
      <c r="AB518" s="84"/>
    </row>
    <row r="519" spans="1:29" x14ac:dyDescent="0.2">
      <c r="A519" s="59"/>
      <c r="B519" s="77"/>
      <c r="C519" s="60"/>
      <c r="D519" s="8">
        <v>17020</v>
      </c>
      <c r="E519" s="9">
        <v>28804</v>
      </c>
      <c r="F519" s="9">
        <v>32587</v>
      </c>
      <c r="G519" s="9">
        <v>36623</v>
      </c>
      <c r="H519" s="9">
        <v>41835</v>
      </c>
      <c r="I519" s="9">
        <v>40272</v>
      </c>
      <c r="J519" s="9">
        <v>43426</v>
      </c>
      <c r="K519" s="9">
        <v>38462</v>
      </c>
      <c r="L519" s="9">
        <v>46197</v>
      </c>
      <c r="M519" s="9">
        <v>50229</v>
      </c>
      <c r="N519" s="9">
        <v>50525</v>
      </c>
      <c r="O519" s="10">
        <v>425980</v>
      </c>
      <c r="R519" s="28">
        <f t="shared" si="94"/>
        <v>0.69236192714453582</v>
      </c>
      <c r="S519" s="28">
        <f t="shared" si="95"/>
        <v>0.13133592556589363</v>
      </c>
      <c r="T519" s="28">
        <f t="shared" si="96"/>
        <v>0.12385307024273483</v>
      </c>
      <c r="U519" s="28">
        <f t="shared" si="97"/>
        <v>0.14231493869972422</v>
      </c>
      <c r="V519" s="28">
        <f t="shared" si="98"/>
        <v>-3.7361061312298313E-2</v>
      </c>
      <c r="W519" s="28">
        <f t="shared" si="99"/>
        <v>7.831744139849027E-2</v>
      </c>
      <c r="X519" s="28">
        <f t="shared" si="100"/>
        <v>-0.11430939989867821</v>
      </c>
      <c r="Y519" s="28">
        <f t="shared" si="101"/>
        <v>0.20110758670895948</v>
      </c>
      <c r="Z519" s="28">
        <f t="shared" si="102"/>
        <v>8.7278394700954609E-2</v>
      </c>
      <c r="AA519" s="28">
        <f t="shared" si="103"/>
        <v>5.8930100141352604E-3</v>
      </c>
      <c r="AB519" s="29">
        <f>(N519-D519)/D519</f>
        <v>1.9685663924794359</v>
      </c>
    </row>
    <row r="520" spans="1:29" x14ac:dyDescent="0.2">
      <c r="A520" s="61" t="s">
        <v>16</v>
      </c>
      <c r="B520" s="78" t="s">
        <v>64</v>
      </c>
      <c r="C520" s="20" t="s">
        <v>35</v>
      </c>
      <c r="D520" s="11"/>
      <c r="E520" s="12">
        <v>2</v>
      </c>
      <c r="F520" s="12">
        <v>5</v>
      </c>
      <c r="G520" s="12">
        <v>6</v>
      </c>
      <c r="H520" s="12">
        <v>7</v>
      </c>
      <c r="I520" s="12">
        <v>10</v>
      </c>
      <c r="J520" s="12">
        <v>21</v>
      </c>
      <c r="K520" s="12">
        <v>31</v>
      </c>
      <c r="L520" s="12">
        <v>13</v>
      </c>
      <c r="M520" s="12">
        <v>19</v>
      </c>
      <c r="N520" s="12">
        <v>17</v>
      </c>
      <c r="O520" s="13">
        <v>131</v>
      </c>
      <c r="R520" s="28" t="str">
        <f t="shared" si="94"/>
        <v/>
      </c>
      <c r="S520" s="28">
        <f t="shared" si="95"/>
        <v>1.5</v>
      </c>
      <c r="T520" s="28">
        <f t="shared" si="96"/>
        <v>0.2</v>
      </c>
      <c r="U520" s="28">
        <f t="shared" si="97"/>
        <v>0.16666666666666666</v>
      </c>
      <c r="V520" s="28">
        <f t="shared" si="98"/>
        <v>0.42857142857142855</v>
      </c>
      <c r="W520" s="28">
        <f t="shared" si="99"/>
        <v>1.1000000000000001</v>
      </c>
      <c r="X520" s="28">
        <f t="shared" si="100"/>
        <v>0.47619047619047616</v>
      </c>
      <c r="Y520" s="28">
        <f t="shared" si="101"/>
        <v>-0.58064516129032262</v>
      </c>
      <c r="Z520" s="28">
        <f t="shared" si="102"/>
        <v>0.46153846153846156</v>
      </c>
      <c r="AA520" s="28">
        <f t="shared" si="103"/>
        <v>-0.10526315789473684</v>
      </c>
      <c r="AB520" s="29">
        <f>(N520-E520)/E520</f>
        <v>7.5</v>
      </c>
    </row>
    <row r="521" spans="1:29" x14ac:dyDescent="0.2">
      <c r="A521" s="62"/>
      <c r="B521" s="79"/>
      <c r="C521" s="20" t="s">
        <v>45</v>
      </c>
      <c r="D521" s="11"/>
      <c r="E521" s="12"/>
      <c r="F521" s="12"/>
      <c r="G521" s="12">
        <v>4</v>
      </c>
      <c r="H521" s="12">
        <v>16</v>
      </c>
      <c r="I521" s="12">
        <v>9</v>
      </c>
      <c r="J521" s="12">
        <v>14</v>
      </c>
      <c r="K521" s="12">
        <v>18</v>
      </c>
      <c r="L521" s="12">
        <v>22</v>
      </c>
      <c r="M521" s="12">
        <v>8</v>
      </c>
      <c r="N521" s="12">
        <v>10</v>
      </c>
      <c r="O521" s="13">
        <v>101</v>
      </c>
      <c r="R521" s="28" t="str">
        <f t="shared" si="94"/>
        <v/>
      </c>
      <c r="S521" s="28" t="str">
        <f t="shared" si="95"/>
        <v/>
      </c>
      <c r="T521" s="28" t="str">
        <f t="shared" si="96"/>
        <v/>
      </c>
      <c r="U521" s="28">
        <f t="shared" si="97"/>
        <v>3</v>
      </c>
      <c r="V521" s="28">
        <f t="shared" si="98"/>
        <v>-0.4375</v>
      </c>
      <c r="W521" s="28">
        <f t="shared" si="99"/>
        <v>0.55555555555555558</v>
      </c>
      <c r="X521" s="28">
        <f t="shared" si="100"/>
        <v>0.2857142857142857</v>
      </c>
      <c r="Y521" s="28">
        <f t="shared" si="101"/>
        <v>0.22222222222222221</v>
      </c>
      <c r="Z521" s="28">
        <f t="shared" si="102"/>
        <v>-0.63636363636363635</v>
      </c>
      <c r="AA521" s="28">
        <f t="shared" si="103"/>
        <v>0.25</v>
      </c>
      <c r="AB521" s="29">
        <f>(N521-G521)/G521</f>
        <v>1.5</v>
      </c>
    </row>
    <row r="522" spans="1:29" ht="22.5" x14ac:dyDescent="0.2">
      <c r="A522" s="62"/>
      <c r="B522" s="79"/>
      <c r="C522" s="20" t="s">
        <v>56</v>
      </c>
      <c r="D522" s="11"/>
      <c r="E522" s="12">
        <v>2</v>
      </c>
      <c r="F522" s="12">
        <v>6</v>
      </c>
      <c r="G522" s="12">
        <v>9</v>
      </c>
      <c r="H522" s="12">
        <v>12</v>
      </c>
      <c r="I522" s="12">
        <v>9</v>
      </c>
      <c r="J522" s="12">
        <v>13</v>
      </c>
      <c r="K522" s="12">
        <v>28</v>
      </c>
      <c r="L522" s="12">
        <v>28</v>
      </c>
      <c r="M522" s="12">
        <v>19</v>
      </c>
      <c r="N522" s="12">
        <v>20</v>
      </c>
      <c r="O522" s="13">
        <v>146</v>
      </c>
      <c r="R522" s="28" t="str">
        <f t="shared" si="94"/>
        <v/>
      </c>
      <c r="S522" s="28">
        <f t="shared" si="95"/>
        <v>2</v>
      </c>
      <c r="T522" s="28">
        <f t="shared" si="96"/>
        <v>0.5</v>
      </c>
      <c r="U522" s="28">
        <f t="shared" si="97"/>
        <v>0.33333333333333331</v>
      </c>
      <c r="V522" s="28">
        <f t="shared" si="98"/>
        <v>-0.25</v>
      </c>
      <c r="W522" s="28">
        <f t="shared" si="99"/>
        <v>0.44444444444444442</v>
      </c>
      <c r="X522" s="28">
        <f t="shared" si="100"/>
        <v>1.1538461538461537</v>
      </c>
      <c r="Y522" s="28">
        <f t="shared" si="101"/>
        <v>0</v>
      </c>
      <c r="Z522" s="28">
        <f t="shared" si="102"/>
        <v>-0.32142857142857145</v>
      </c>
      <c r="AA522" s="28">
        <f t="shared" si="103"/>
        <v>5.2631578947368418E-2</v>
      </c>
      <c r="AB522" s="29">
        <f>(N522-E522)/E522</f>
        <v>9</v>
      </c>
    </row>
    <row r="523" spans="1:29" x14ac:dyDescent="0.2">
      <c r="A523" s="62"/>
      <c r="B523" s="79"/>
      <c r="C523" s="20" t="s">
        <v>59</v>
      </c>
      <c r="D523" s="11">
        <v>2</v>
      </c>
      <c r="E523" s="12">
        <v>2</v>
      </c>
      <c r="F523" s="12">
        <v>7</v>
      </c>
      <c r="G523" s="12">
        <v>8</v>
      </c>
      <c r="H523" s="12">
        <v>3</v>
      </c>
      <c r="I523" s="12">
        <v>7</v>
      </c>
      <c r="J523" s="12">
        <v>4</v>
      </c>
      <c r="K523" s="12">
        <v>4</v>
      </c>
      <c r="L523" s="12">
        <v>4</v>
      </c>
      <c r="M523" s="12">
        <v>4</v>
      </c>
      <c r="N523" s="12">
        <v>4</v>
      </c>
      <c r="O523" s="13">
        <v>49</v>
      </c>
      <c r="R523" s="28">
        <f t="shared" si="94"/>
        <v>0</v>
      </c>
      <c r="S523" s="28">
        <f t="shared" si="95"/>
        <v>2.5</v>
      </c>
      <c r="T523" s="28">
        <f t="shared" si="96"/>
        <v>0.14285714285714285</v>
      </c>
      <c r="U523" s="28">
        <f t="shared" si="97"/>
        <v>-0.625</v>
      </c>
      <c r="V523" s="28">
        <f t="shared" si="98"/>
        <v>1.3333333333333333</v>
      </c>
      <c r="W523" s="28">
        <f t="shared" si="99"/>
        <v>-0.42857142857142855</v>
      </c>
      <c r="X523" s="28">
        <f t="shared" si="100"/>
        <v>0</v>
      </c>
      <c r="Y523" s="28">
        <f t="shared" si="101"/>
        <v>0</v>
      </c>
      <c r="Z523" s="28">
        <f t="shared" si="102"/>
        <v>0</v>
      </c>
      <c r="AA523" s="28">
        <f t="shared" si="103"/>
        <v>0</v>
      </c>
      <c r="AB523" s="29">
        <f>(N523-D523)/D523</f>
        <v>1</v>
      </c>
    </row>
    <row r="524" spans="1:29" ht="22.5" x14ac:dyDescent="0.2">
      <c r="A524" s="62"/>
      <c r="B524" s="79"/>
      <c r="C524" s="20" t="s">
        <v>61</v>
      </c>
      <c r="D524" s="11"/>
      <c r="E524" s="12"/>
      <c r="F524" s="12">
        <v>6</v>
      </c>
      <c r="G524" s="12">
        <v>47</v>
      </c>
      <c r="H524" s="12">
        <v>150</v>
      </c>
      <c r="I524" s="12">
        <v>156</v>
      </c>
      <c r="J524" s="12">
        <v>132</v>
      </c>
      <c r="K524" s="12">
        <v>152</v>
      </c>
      <c r="L524" s="12">
        <v>129</v>
      </c>
      <c r="M524" s="12">
        <v>109</v>
      </c>
      <c r="N524" s="12">
        <v>77</v>
      </c>
      <c r="O524" s="13">
        <v>958</v>
      </c>
      <c r="R524" s="28" t="str">
        <f t="shared" si="94"/>
        <v/>
      </c>
      <c r="S524" s="28" t="str">
        <f t="shared" si="95"/>
        <v/>
      </c>
      <c r="T524" s="28">
        <f t="shared" si="96"/>
        <v>6.833333333333333</v>
      </c>
      <c r="U524" s="28">
        <f t="shared" si="97"/>
        <v>2.1914893617021276</v>
      </c>
      <c r="V524" s="28">
        <f t="shared" si="98"/>
        <v>0.04</v>
      </c>
      <c r="W524" s="28">
        <f t="shared" si="99"/>
        <v>-0.15384615384615385</v>
      </c>
      <c r="X524" s="28">
        <f t="shared" si="100"/>
        <v>0.15151515151515152</v>
      </c>
      <c r="Y524" s="28">
        <f t="shared" si="101"/>
        <v>-0.15131578947368421</v>
      </c>
      <c r="Z524" s="28">
        <f t="shared" si="102"/>
        <v>-0.15503875968992248</v>
      </c>
      <c r="AA524" s="28">
        <f t="shared" si="103"/>
        <v>-0.29357798165137616</v>
      </c>
      <c r="AB524" s="29">
        <f>(N524-F524)/F524</f>
        <v>11.833333333333334</v>
      </c>
    </row>
    <row r="525" spans="1:29" x14ac:dyDescent="0.2">
      <c r="A525" s="62"/>
      <c r="B525" s="78" t="s">
        <v>65</v>
      </c>
      <c r="C525" s="20" t="s">
        <v>35</v>
      </c>
      <c r="D525" s="11"/>
      <c r="E525" s="12"/>
      <c r="F525" s="12"/>
      <c r="G525" s="12"/>
      <c r="H525" s="12"/>
      <c r="I525" s="12"/>
      <c r="J525" s="12"/>
      <c r="K525" s="12"/>
      <c r="L525" s="12"/>
      <c r="M525" s="12"/>
      <c r="N525" s="12">
        <v>3</v>
      </c>
      <c r="O525" s="13">
        <v>3</v>
      </c>
      <c r="R525" s="28" t="str">
        <f t="shared" si="94"/>
        <v/>
      </c>
      <c r="S525" s="28" t="str">
        <f t="shared" si="95"/>
        <v/>
      </c>
      <c r="T525" s="28" t="str">
        <f t="shared" si="96"/>
        <v/>
      </c>
      <c r="U525" s="28" t="str">
        <f t="shared" si="97"/>
        <v/>
      </c>
      <c r="V525" s="28" t="str">
        <f t="shared" si="98"/>
        <v/>
      </c>
      <c r="W525" s="28" t="str">
        <f t="shared" si="99"/>
        <v/>
      </c>
      <c r="X525" s="28" t="str">
        <f t="shared" si="100"/>
        <v/>
      </c>
      <c r="Y525" s="28" t="str">
        <f t="shared" si="101"/>
        <v/>
      </c>
      <c r="Z525" s="28" t="str">
        <f t="shared" si="102"/>
        <v/>
      </c>
      <c r="AA525" s="28" t="str">
        <f t="shared" si="103"/>
        <v/>
      </c>
      <c r="AB525" s="29"/>
    </row>
    <row r="526" spans="1:29" x14ac:dyDescent="0.2">
      <c r="A526" s="62"/>
      <c r="B526" s="79"/>
      <c r="C526" s="20" t="s">
        <v>45</v>
      </c>
      <c r="D526" s="11"/>
      <c r="E526" s="12"/>
      <c r="F526" s="12"/>
      <c r="G526" s="12"/>
      <c r="H526" s="12"/>
      <c r="I526" s="12"/>
      <c r="J526" s="12"/>
      <c r="K526" s="12"/>
      <c r="L526" s="12"/>
      <c r="M526" s="12"/>
      <c r="N526" s="12">
        <v>7</v>
      </c>
      <c r="O526" s="13">
        <v>7</v>
      </c>
      <c r="R526" s="28" t="str">
        <f t="shared" si="94"/>
        <v/>
      </c>
      <c r="S526" s="28" t="str">
        <f t="shared" si="95"/>
        <v/>
      </c>
      <c r="T526" s="28" t="str">
        <f t="shared" si="96"/>
        <v/>
      </c>
      <c r="U526" s="28" t="str">
        <f t="shared" si="97"/>
        <v/>
      </c>
      <c r="V526" s="28" t="str">
        <f t="shared" si="98"/>
        <v/>
      </c>
      <c r="W526" s="28" t="str">
        <f t="shared" si="99"/>
        <v/>
      </c>
      <c r="X526" s="28" t="str">
        <f t="shared" si="100"/>
        <v/>
      </c>
      <c r="Y526" s="28" t="str">
        <f t="shared" si="101"/>
        <v/>
      </c>
      <c r="Z526" s="28" t="str">
        <f t="shared" si="102"/>
        <v/>
      </c>
      <c r="AA526" s="28" t="str">
        <f t="shared" si="103"/>
        <v/>
      </c>
      <c r="AB526" s="29"/>
    </row>
    <row r="527" spans="1:29" ht="22.5" x14ac:dyDescent="0.2">
      <c r="A527" s="62"/>
      <c r="B527" s="79"/>
      <c r="C527" s="20" t="s">
        <v>56</v>
      </c>
      <c r="D527" s="11"/>
      <c r="E527" s="12"/>
      <c r="F527" s="12"/>
      <c r="G527" s="12"/>
      <c r="H527" s="12"/>
      <c r="I527" s="12"/>
      <c r="J527" s="12"/>
      <c r="K527" s="12"/>
      <c r="L527" s="12"/>
      <c r="M527" s="12"/>
      <c r="N527" s="12">
        <v>17</v>
      </c>
      <c r="O527" s="13">
        <v>17</v>
      </c>
      <c r="R527" s="28" t="str">
        <f t="shared" si="94"/>
        <v/>
      </c>
      <c r="S527" s="28" t="str">
        <f t="shared" si="95"/>
        <v/>
      </c>
      <c r="T527" s="28" t="str">
        <f t="shared" si="96"/>
        <v/>
      </c>
      <c r="U527" s="28" t="str">
        <f t="shared" si="97"/>
        <v/>
      </c>
      <c r="V527" s="28" t="str">
        <f t="shared" si="98"/>
        <v/>
      </c>
      <c r="W527" s="28" t="str">
        <f t="shared" si="99"/>
        <v/>
      </c>
      <c r="X527" s="28" t="str">
        <f t="shared" si="100"/>
        <v/>
      </c>
      <c r="Y527" s="28" t="str">
        <f t="shared" si="101"/>
        <v/>
      </c>
      <c r="Z527" s="28" t="str">
        <f t="shared" si="102"/>
        <v/>
      </c>
      <c r="AA527" s="28" t="str">
        <f t="shared" si="103"/>
        <v/>
      </c>
      <c r="AB527" s="29"/>
    </row>
    <row r="528" spans="1:29" x14ac:dyDescent="0.2">
      <c r="A528" s="62"/>
      <c r="B528" s="79"/>
      <c r="C528" s="20" t="s">
        <v>59</v>
      </c>
      <c r="D528" s="11"/>
      <c r="E528" s="12"/>
      <c r="F528" s="12"/>
      <c r="G528" s="12"/>
      <c r="H528" s="12"/>
      <c r="I528" s="12"/>
      <c r="J528" s="12"/>
      <c r="K528" s="12"/>
      <c r="L528" s="12"/>
      <c r="M528" s="12"/>
      <c r="N528" s="12">
        <v>3</v>
      </c>
      <c r="O528" s="13">
        <v>3</v>
      </c>
      <c r="R528" s="28" t="str">
        <f t="shared" si="94"/>
        <v/>
      </c>
      <c r="S528" s="28" t="str">
        <f t="shared" si="95"/>
        <v/>
      </c>
      <c r="T528" s="28" t="str">
        <f t="shared" si="96"/>
        <v/>
      </c>
      <c r="U528" s="28" t="str">
        <f t="shared" si="97"/>
        <v/>
      </c>
      <c r="V528" s="28" t="str">
        <f t="shared" si="98"/>
        <v/>
      </c>
      <c r="W528" s="28" t="str">
        <f t="shared" si="99"/>
        <v/>
      </c>
      <c r="X528" s="28" t="str">
        <f t="shared" si="100"/>
        <v/>
      </c>
      <c r="Y528" s="28" t="str">
        <f t="shared" si="101"/>
        <v/>
      </c>
      <c r="Z528" s="28" t="str">
        <f t="shared" si="102"/>
        <v/>
      </c>
      <c r="AA528" s="28" t="str">
        <f t="shared" si="103"/>
        <v/>
      </c>
      <c r="AB528" s="29"/>
    </row>
    <row r="529" spans="1:28" x14ac:dyDescent="0.2">
      <c r="A529" s="62"/>
      <c r="B529" s="78" t="s">
        <v>66</v>
      </c>
      <c r="C529" s="20" t="s">
        <v>35</v>
      </c>
      <c r="D529" s="11">
        <v>1</v>
      </c>
      <c r="E529" s="12">
        <v>5</v>
      </c>
      <c r="F529" s="12">
        <v>16</v>
      </c>
      <c r="G529" s="12">
        <v>17</v>
      </c>
      <c r="H529" s="12">
        <v>24</v>
      </c>
      <c r="I529" s="12">
        <v>24</v>
      </c>
      <c r="J529" s="12">
        <v>35</v>
      </c>
      <c r="K529" s="12">
        <v>40</v>
      </c>
      <c r="L529" s="12">
        <v>34</v>
      </c>
      <c r="M529" s="12">
        <v>49</v>
      </c>
      <c r="N529" s="12">
        <v>53</v>
      </c>
      <c r="O529" s="13">
        <v>298</v>
      </c>
      <c r="R529" s="28">
        <f t="shared" si="94"/>
        <v>4</v>
      </c>
      <c r="S529" s="28">
        <f t="shared" si="95"/>
        <v>2.2000000000000002</v>
      </c>
      <c r="T529" s="28">
        <f t="shared" si="96"/>
        <v>6.25E-2</v>
      </c>
      <c r="U529" s="28">
        <f t="shared" si="97"/>
        <v>0.41176470588235292</v>
      </c>
      <c r="V529" s="28">
        <f t="shared" si="98"/>
        <v>0</v>
      </c>
      <c r="W529" s="28">
        <f t="shared" si="99"/>
        <v>0.45833333333333331</v>
      </c>
      <c r="X529" s="28">
        <f t="shared" si="100"/>
        <v>0.14285714285714285</v>
      </c>
      <c r="Y529" s="28">
        <f t="shared" si="101"/>
        <v>-0.15</v>
      </c>
      <c r="Z529" s="28">
        <f t="shared" si="102"/>
        <v>0.44117647058823528</v>
      </c>
      <c r="AA529" s="28">
        <f t="shared" si="103"/>
        <v>8.1632653061224483E-2</v>
      </c>
      <c r="AB529" s="29">
        <f>(N529-D529)/D529</f>
        <v>52</v>
      </c>
    </row>
    <row r="530" spans="1:28" x14ac:dyDescent="0.2">
      <c r="A530" s="62"/>
      <c r="B530" s="79"/>
      <c r="C530" s="20" t="s">
        <v>45</v>
      </c>
      <c r="D530" s="11">
        <v>3</v>
      </c>
      <c r="E530" s="12">
        <v>2</v>
      </c>
      <c r="F530" s="12">
        <v>19</v>
      </c>
      <c r="G530" s="12">
        <v>18</v>
      </c>
      <c r="H530" s="12">
        <v>16</v>
      </c>
      <c r="I530" s="12">
        <v>17</v>
      </c>
      <c r="J530" s="12">
        <v>10</v>
      </c>
      <c r="K530" s="12">
        <v>20</v>
      </c>
      <c r="L530" s="12">
        <v>18</v>
      </c>
      <c r="M530" s="12">
        <v>13</v>
      </c>
      <c r="N530" s="12">
        <v>8</v>
      </c>
      <c r="O530" s="13">
        <v>144</v>
      </c>
      <c r="R530" s="28">
        <f t="shared" si="94"/>
        <v>-0.33333333333333331</v>
      </c>
      <c r="S530" s="28">
        <f t="shared" si="95"/>
        <v>8.5</v>
      </c>
      <c r="T530" s="28">
        <f t="shared" si="96"/>
        <v>-5.2631578947368418E-2</v>
      </c>
      <c r="U530" s="28">
        <f t="shared" si="97"/>
        <v>-0.1111111111111111</v>
      </c>
      <c r="V530" s="28">
        <f t="shared" si="98"/>
        <v>6.25E-2</v>
      </c>
      <c r="W530" s="28">
        <f t="shared" si="99"/>
        <v>-0.41176470588235292</v>
      </c>
      <c r="X530" s="28">
        <f t="shared" si="100"/>
        <v>1</v>
      </c>
      <c r="Y530" s="28">
        <f t="shared" si="101"/>
        <v>-0.1</v>
      </c>
      <c r="Z530" s="28">
        <f t="shared" si="102"/>
        <v>-0.27777777777777779</v>
      </c>
      <c r="AA530" s="28">
        <f t="shared" si="103"/>
        <v>-0.38461538461538464</v>
      </c>
      <c r="AB530" s="29">
        <f>(N530-D530)/D530</f>
        <v>1.6666666666666667</v>
      </c>
    </row>
    <row r="531" spans="1:28" ht="22.5" x14ac:dyDescent="0.2">
      <c r="A531" s="62"/>
      <c r="B531" s="79"/>
      <c r="C531" s="20" t="s">
        <v>56</v>
      </c>
      <c r="D531" s="11"/>
      <c r="E531" s="12">
        <v>2</v>
      </c>
      <c r="F531" s="12">
        <v>31</v>
      </c>
      <c r="G531" s="12">
        <v>18</v>
      </c>
      <c r="H531" s="12">
        <v>17</v>
      </c>
      <c r="I531" s="12">
        <v>69</v>
      </c>
      <c r="J531" s="12">
        <v>62</v>
      </c>
      <c r="K531" s="12">
        <v>61</v>
      </c>
      <c r="L531" s="12">
        <v>40</v>
      </c>
      <c r="M531" s="12">
        <v>58</v>
      </c>
      <c r="N531" s="12">
        <v>53</v>
      </c>
      <c r="O531" s="13">
        <v>411</v>
      </c>
      <c r="R531" s="28" t="str">
        <f t="shared" si="94"/>
        <v/>
      </c>
      <c r="S531" s="28">
        <f t="shared" si="95"/>
        <v>14.5</v>
      </c>
      <c r="T531" s="28">
        <f t="shared" si="96"/>
        <v>-0.41935483870967744</v>
      </c>
      <c r="U531" s="28">
        <f t="shared" si="97"/>
        <v>-5.5555555555555552E-2</v>
      </c>
      <c r="V531" s="28">
        <f t="shared" si="98"/>
        <v>3.0588235294117645</v>
      </c>
      <c r="W531" s="28">
        <f t="shared" si="99"/>
        <v>-0.10144927536231885</v>
      </c>
      <c r="X531" s="28">
        <f t="shared" si="100"/>
        <v>-1.6129032258064516E-2</v>
      </c>
      <c r="Y531" s="28">
        <f t="shared" si="101"/>
        <v>-0.34426229508196721</v>
      </c>
      <c r="Z531" s="28">
        <f t="shared" si="102"/>
        <v>0.45</v>
      </c>
      <c r="AA531" s="28">
        <f t="shared" si="103"/>
        <v>-8.6206896551724144E-2</v>
      </c>
      <c r="AB531" s="29">
        <f>(N531-E531)/E531</f>
        <v>25.5</v>
      </c>
    </row>
    <row r="532" spans="1:28" x14ac:dyDescent="0.2">
      <c r="A532" s="62"/>
      <c r="B532" s="79"/>
      <c r="C532" s="20" t="s">
        <v>59</v>
      </c>
      <c r="D532" s="11">
        <v>4</v>
      </c>
      <c r="E532" s="12">
        <v>5</v>
      </c>
      <c r="F532" s="12">
        <v>11</v>
      </c>
      <c r="G532" s="12">
        <v>10</v>
      </c>
      <c r="H532" s="12">
        <v>22</v>
      </c>
      <c r="I532" s="12">
        <v>27</v>
      </c>
      <c r="J532" s="12">
        <v>28</v>
      </c>
      <c r="K532" s="12">
        <v>30</v>
      </c>
      <c r="L532" s="12">
        <v>27</v>
      </c>
      <c r="M532" s="12">
        <v>22</v>
      </c>
      <c r="N532" s="12">
        <v>27</v>
      </c>
      <c r="O532" s="13">
        <v>213</v>
      </c>
      <c r="R532" s="28">
        <f t="shared" si="94"/>
        <v>0.25</v>
      </c>
      <c r="S532" s="28">
        <f t="shared" si="95"/>
        <v>1.2</v>
      </c>
      <c r="T532" s="28">
        <f t="shared" si="96"/>
        <v>-9.0909090909090912E-2</v>
      </c>
      <c r="U532" s="28">
        <f t="shared" si="97"/>
        <v>1.2</v>
      </c>
      <c r="V532" s="28">
        <f t="shared" si="98"/>
        <v>0.22727272727272727</v>
      </c>
      <c r="W532" s="28">
        <f t="shared" si="99"/>
        <v>3.7037037037037035E-2</v>
      </c>
      <c r="X532" s="28">
        <f t="shared" si="100"/>
        <v>7.1428571428571425E-2</v>
      </c>
      <c r="Y532" s="28">
        <f t="shared" si="101"/>
        <v>-0.1</v>
      </c>
      <c r="Z532" s="28">
        <f t="shared" si="102"/>
        <v>-0.18518518518518517</v>
      </c>
      <c r="AA532" s="28">
        <f t="shared" si="103"/>
        <v>0.22727272727272727</v>
      </c>
      <c r="AB532" s="29">
        <f>(N532-D532)/D532</f>
        <v>5.75</v>
      </c>
    </row>
    <row r="533" spans="1:28" ht="22.5" x14ac:dyDescent="0.2">
      <c r="A533" s="62"/>
      <c r="B533" s="79"/>
      <c r="C533" s="20" t="s">
        <v>61</v>
      </c>
      <c r="D533" s="11">
        <v>8</v>
      </c>
      <c r="E533" s="12">
        <v>18</v>
      </c>
      <c r="F533" s="12">
        <v>68</v>
      </c>
      <c r="G533" s="12">
        <v>116</v>
      </c>
      <c r="H533" s="12">
        <v>127</v>
      </c>
      <c r="I533" s="12">
        <v>220</v>
      </c>
      <c r="J533" s="12">
        <v>227</v>
      </c>
      <c r="K533" s="12">
        <v>292</v>
      </c>
      <c r="L533" s="12">
        <v>217</v>
      </c>
      <c r="M533" s="12">
        <v>160</v>
      </c>
      <c r="N533" s="12">
        <v>187</v>
      </c>
      <c r="O533" s="13">
        <v>1640</v>
      </c>
      <c r="R533" s="28">
        <f t="shared" si="94"/>
        <v>1.25</v>
      </c>
      <c r="S533" s="28">
        <f t="shared" si="95"/>
        <v>2.7777777777777777</v>
      </c>
      <c r="T533" s="28">
        <f t="shared" si="96"/>
        <v>0.70588235294117652</v>
      </c>
      <c r="U533" s="28">
        <f t="shared" si="97"/>
        <v>9.4827586206896547E-2</v>
      </c>
      <c r="V533" s="28">
        <f t="shared" si="98"/>
        <v>0.73228346456692917</v>
      </c>
      <c r="W533" s="28">
        <f t="shared" si="99"/>
        <v>3.1818181818181815E-2</v>
      </c>
      <c r="X533" s="28">
        <f t="shared" si="100"/>
        <v>0.28634361233480177</v>
      </c>
      <c r="Y533" s="28">
        <f t="shared" si="101"/>
        <v>-0.25684931506849318</v>
      </c>
      <c r="Z533" s="28">
        <f t="shared" si="102"/>
        <v>-0.26267281105990781</v>
      </c>
      <c r="AA533" s="28">
        <f t="shared" si="103"/>
        <v>0.16875000000000001</v>
      </c>
      <c r="AB533" s="29">
        <f>(N533-D533)/D533</f>
        <v>22.375</v>
      </c>
    </row>
    <row r="534" spans="1:28" x14ac:dyDescent="0.2">
      <c r="A534" s="62"/>
      <c r="B534" s="78" t="s">
        <v>67</v>
      </c>
      <c r="C534" s="20" t="s">
        <v>35</v>
      </c>
      <c r="D534" s="11"/>
      <c r="E534" s="12"/>
      <c r="F534" s="12"/>
      <c r="G534" s="12">
        <v>1</v>
      </c>
      <c r="H534" s="12">
        <v>1</v>
      </c>
      <c r="I534" s="12">
        <v>10</v>
      </c>
      <c r="J534" s="12">
        <v>11</v>
      </c>
      <c r="K534" s="12">
        <v>12</v>
      </c>
      <c r="L534" s="12">
        <v>10</v>
      </c>
      <c r="M534" s="12">
        <v>12</v>
      </c>
      <c r="N534" s="12">
        <v>14</v>
      </c>
      <c r="O534" s="13">
        <v>71</v>
      </c>
      <c r="R534" s="28" t="str">
        <f t="shared" si="94"/>
        <v/>
      </c>
      <c r="S534" s="28" t="str">
        <f t="shared" si="95"/>
        <v/>
      </c>
      <c r="T534" s="28" t="str">
        <f t="shared" si="96"/>
        <v/>
      </c>
      <c r="U534" s="28">
        <f t="shared" si="97"/>
        <v>0</v>
      </c>
      <c r="V534" s="28">
        <f t="shared" si="98"/>
        <v>9</v>
      </c>
      <c r="W534" s="28">
        <f t="shared" si="99"/>
        <v>0.1</v>
      </c>
      <c r="X534" s="28">
        <f t="shared" si="100"/>
        <v>9.0909090909090912E-2</v>
      </c>
      <c r="Y534" s="28">
        <f t="shared" si="101"/>
        <v>-0.16666666666666666</v>
      </c>
      <c r="Z534" s="28">
        <f t="shared" si="102"/>
        <v>0.2</v>
      </c>
      <c r="AA534" s="28">
        <f t="shared" si="103"/>
        <v>0.16666666666666666</v>
      </c>
      <c r="AB534" s="29">
        <f>(N534-G534)/G534</f>
        <v>13</v>
      </c>
    </row>
    <row r="535" spans="1:28" x14ac:dyDescent="0.2">
      <c r="A535" s="62"/>
      <c r="B535" s="79"/>
      <c r="C535" s="20" t="s">
        <v>45</v>
      </c>
      <c r="D535" s="11"/>
      <c r="E535" s="12"/>
      <c r="F535" s="12"/>
      <c r="G535" s="12"/>
      <c r="H535" s="12">
        <v>3</v>
      </c>
      <c r="I535" s="12">
        <v>2</v>
      </c>
      <c r="J535" s="12">
        <v>10</v>
      </c>
      <c r="K535" s="12">
        <v>9</v>
      </c>
      <c r="L535" s="12">
        <v>16</v>
      </c>
      <c r="M535" s="12">
        <v>5</v>
      </c>
      <c r="N535" s="12">
        <v>7</v>
      </c>
      <c r="O535" s="13">
        <v>52</v>
      </c>
      <c r="R535" s="28" t="str">
        <f t="shared" si="94"/>
        <v/>
      </c>
      <c r="S535" s="28" t="str">
        <f t="shared" si="95"/>
        <v/>
      </c>
      <c r="T535" s="28" t="str">
        <f t="shared" si="96"/>
        <v/>
      </c>
      <c r="U535" s="28" t="str">
        <f t="shared" si="97"/>
        <v/>
      </c>
      <c r="V535" s="28">
        <f t="shared" si="98"/>
        <v>-0.33333333333333331</v>
      </c>
      <c r="W535" s="28">
        <f t="shared" si="99"/>
        <v>4</v>
      </c>
      <c r="X535" s="28">
        <f t="shared" si="100"/>
        <v>-0.1</v>
      </c>
      <c r="Y535" s="28">
        <f t="shared" si="101"/>
        <v>0.77777777777777779</v>
      </c>
      <c r="Z535" s="28">
        <f t="shared" si="102"/>
        <v>-0.6875</v>
      </c>
      <c r="AA535" s="28">
        <f t="shared" si="103"/>
        <v>0.4</v>
      </c>
      <c r="AB535" s="29">
        <f>(N535-H535)/H535</f>
        <v>1.3333333333333333</v>
      </c>
    </row>
    <row r="536" spans="1:28" ht="22.5" x14ac:dyDescent="0.2">
      <c r="A536" s="62"/>
      <c r="B536" s="79"/>
      <c r="C536" s="20" t="s">
        <v>56</v>
      </c>
      <c r="D536" s="11"/>
      <c r="E536" s="12"/>
      <c r="F536" s="12">
        <v>1</v>
      </c>
      <c r="G536" s="12">
        <v>6</v>
      </c>
      <c r="H536" s="12">
        <v>6</v>
      </c>
      <c r="I536" s="12">
        <v>5</v>
      </c>
      <c r="J536" s="12">
        <v>21</v>
      </c>
      <c r="K536" s="12">
        <v>20</v>
      </c>
      <c r="L536" s="12">
        <v>13</v>
      </c>
      <c r="M536" s="12">
        <v>22</v>
      </c>
      <c r="N536" s="12">
        <v>8</v>
      </c>
      <c r="O536" s="13">
        <v>102</v>
      </c>
      <c r="R536" s="28" t="str">
        <f t="shared" si="94"/>
        <v/>
      </c>
      <c r="S536" s="28" t="str">
        <f t="shared" si="95"/>
        <v/>
      </c>
      <c r="T536" s="28">
        <f t="shared" si="96"/>
        <v>5</v>
      </c>
      <c r="U536" s="28">
        <f t="shared" si="97"/>
        <v>0</v>
      </c>
      <c r="V536" s="28">
        <f t="shared" si="98"/>
        <v>-0.16666666666666666</v>
      </c>
      <c r="W536" s="28">
        <f t="shared" si="99"/>
        <v>3.2</v>
      </c>
      <c r="X536" s="28">
        <f t="shared" si="100"/>
        <v>-4.7619047619047616E-2</v>
      </c>
      <c r="Y536" s="28">
        <f t="shared" si="101"/>
        <v>-0.35</v>
      </c>
      <c r="Z536" s="28">
        <f t="shared" si="102"/>
        <v>0.69230769230769229</v>
      </c>
      <c r="AA536" s="28">
        <f t="shared" si="103"/>
        <v>-0.63636363636363635</v>
      </c>
      <c r="AB536" s="29">
        <f>(N536-F536)/F536</f>
        <v>7</v>
      </c>
    </row>
    <row r="537" spans="1:28" x14ac:dyDescent="0.2">
      <c r="A537" s="62"/>
      <c r="B537" s="79"/>
      <c r="C537" s="20" t="s">
        <v>59</v>
      </c>
      <c r="D537" s="11"/>
      <c r="E537" s="12"/>
      <c r="F537" s="12">
        <v>1</v>
      </c>
      <c r="G537" s="12">
        <v>6</v>
      </c>
      <c r="H537" s="12">
        <v>8</v>
      </c>
      <c r="I537" s="12">
        <v>10</v>
      </c>
      <c r="J537" s="12">
        <v>9</v>
      </c>
      <c r="K537" s="12">
        <v>7</v>
      </c>
      <c r="L537" s="12">
        <v>8</v>
      </c>
      <c r="M537" s="12">
        <v>15</v>
      </c>
      <c r="N537" s="12">
        <v>4</v>
      </c>
      <c r="O537" s="13">
        <v>68</v>
      </c>
      <c r="R537" s="28" t="str">
        <f t="shared" si="94"/>
        <v/>
      </c>
      <c r="S537" s="28" t="str">
        <f t="shared" si="95"/>
        <v/>
      </c>
      <c r="T537" s="28">
        <f t="shared" si="96"/>
        <v>5</v>
      </c>
      <c r="U537" s="28">
        <f t="shared" si="97"/>
        <v>0.33333333333333331</v>
      </c>
      <c r="V537" s="28">
        <f t="shared" si="98"/>
        <v>0.25</v>
      </c>
      <c r="W537" s="28">
        <f t="shared" si="99"/>
        <v>-0.1</v>
      </c>
      <c r="X537" s="28">
        <f t="shared" si="100"/>
        <v>-0.22222222222222221</v>
      </c>
      <c r="Y537" s="28">
        <f t="shared" si="101"/>
        <v>0.14285714285714285</v>
      </c>
      <c r="Z537" s="28">
        <f t="shared" si="102"/>
        <v>0.875</v>
      </c>
      <c r="AA537" s="28">
        <f t="shared" si="103"/>
        <v>-0.73333333333333328</v>
      </c>
      <c r="AB537" s="29">
        <f>(N537-F537)/F537</f>
        <v>3</v>
      </c>
    </row>
    <row r="538" spans="1:28" ht="22.5" x14ac:dyDescent="0.2">
      <c r="A538" s="62"/>
      <c r="B538" s="79"/>
      <c r="C538" s="20" t="s">
        <v>61</v>
      </c>
      <c r="D538" s="11"/>
      <c r="E538" s="12"/>
      <c r="F538" s="12"/>
      <c r="G538" s="12">
        <v>8</v>
      </c>
      <c r="H538" s="12">
        <v>22</v>
      </c>
      <c r="I538" s="12">
        <v>42</v>
      </c>
      <c r="J538" s="12">
        <v>85</v>
      </c>
      <c r="K538" s="12">
        <v>100</v>
      </c>
      <c r="L538" s="12">
        <v>105</v>
      </c>
      <c r="M538" s="12">
        <v>123</v>
      </c>
      <c r="N538" s="12">
        <v>56</v>
      </c>
      <c r="O538" s="13">
        <v>541</v>
      </c>
      <c r="R538" s="28" t="str">
        <f t="shared" si="94"/>
        <v/>
      </c>
      <c r="S538" s="28" t="str">
        <f t="shared" si="95"/>
        <v/>
      </c>
      <c r="T538" s="28" t="str">
        <f t="shared" si="96"/>
        <v/>
      </c>
      <c r="U538" s="28">
        <f t="shared" si="97"/>
        <v>1.75</v>
      </c>
      <c r="V538" s="28">
        <f t="shared" si="98"/>
        <v>0.90909090909090906</v>
      </c>
      <c r="W538" s="28">
        <f t="shared" si="99"/>
        <v>1.0238095238095237</v>
      </c>
      <c r="X538" s="28">
        <f t="shared" si="100"/>
        <v>0.17647058823529413</v>
      </c>
      <c r="Y538" s="28">
        <f t="shared" si="101"/>
        <v>0.05</v>
      </c>
      <c r="Z538" s="28">
        <f t="shared" si="102"/>
        <v>0.17142857142857143</v>
      </c>
      <c r="AA538" s="28">
        <f t="shared" si="103"/>
        <v>-0.54471544715447151</v>
      </c>
      <c r="AB538" s="29">
        <f>(N538-G538)/G538</f>
        <v>6</v>
      </c>
    </row>
    <row r="539" spans="1:28" x14ac:dyDescent="0.2">
      <c r="A539" s="62"/>
      <c r="B539" s="78" t="s">
        <v>68</v>
      </c>
      <c r="C539" s="20" t="s">
        <v>35</v>
      </c>
      <c r="D539" s="11"/>
      <c r="E539" s="12"/>
      <c r="F539" s="12"/>
      <c r="G539" s="12">
        <v>2</v>
      </c>
      <c r="H539" s="12">
        <v>4</v>
      </c>
      <c r="I539" s="12">
        <v>5</v>
      </c>
      <c r="J539" s="12">
        <v>1</v>
      </c>
      <c r="K539" s="12">
        <v>7</v>
      </c>
      <c r="L539" s="12">
        <v>5</v>
      </c>
      <c r="M539" s="12">
        <v>6</v>
      </c>
      <c r="N539" s="12">
        <v>11</v>
      </c>
      <c r="O539" s="13">
        <v>41</v>
      </c>
      <c r="R539" s="28" t="str">
        <f t="shared" si="94"/>
        <v/>
      </c>
      <c r="S539" s="28" t="str">
        <f t="shared" si="95"/>
        <v/>
      </c>
      <c r="T539" s="28" t="str">
        <f t="shared" si="96"/>
        <v/>
      </c>
      <c r="U539" s="28">
        <f t="shared" si="97"/>
        <v>1</v>
      </c>
      <c r="V539" s="28">
        <f t="shared" si="98"/>
        <v>0.25</v>
      </c>
      <c r="W539" s="28">
        <f t="shared" si="99"/>
        <v>-0.8</v>
      </c>
      <c r="X539" s="28">
        <f t="shared" si="100"/>
        <v>6</v>
      </c>
      <c r="Y539" s="28">
        <f t="shared" si="101"/>
        <v>-0.2857142857142857</v>
      </c>
      <c r="Z539" s="28">
        <f t="shared" si="102"/>
        <v>0.2</v>
      </c>
      <c r="AA539" s="28">
        <f t="shared" si="103"/>
        <v>0.83333333333333337</v>
      </c>
      <c r="AB539" s="29">
        <f>(N539-G539)/G539</f>
        <v>4.5</v>
      </c>
    </row>
    <row r="540" spans="1:28" x14ac:dyDescent="0.2">
      <c r="A540" s="62"/>
      <c r="B540" s="79"/>
      <c r="C540" s="20" t="s">
        <v>45</v>
      </c>
      <c r="D540" s="11"/>
      <c r="E540" s="12"/>
      <c r="F540" s="12"/>
      <c r="G540" s="12"/>
      <c r="H540" s="12">
        <v>1</v>
      </c>
      <c r="I540" s="12">
        <v>5</v>
      </c>
      <c r="J540" s="12">
        <v>5</v>
      </c>
      <c r="K540" s="12">
        <v>3</v>
      </c>
      <c r="L540" s="12"/>
      <c r="M540" s="12">
        <v>5</v>
      </c>
      <c r="N540" s="12">
        <v>9</v>
      </c>
      <c r="O540" s="13">
        <v>28</v>
      </c>
      <c r="R540" s="28" t="str">
        <f t="shared" si="94"/>
        <v/>
      </c>
      <c r="S540" s="28" t="str">
        <f t="shared" si="95"/>
        <v/>
      </c>
      <c r="T540" s="28" t="str">
        <f t="shared" si="96"/>
        <v/>
      </c>
      <c r="U540" s="28" t="str">
        <f t="shared" si="97"/>
        <v/>
      </c>
      <c r="V540" s="28">
        <f t="shared" si="98"/>
        <v>4</v>
      </c>
      <c r="W540" s="28">
        <f t="shared" si="99"/>
        <v>0</v>
      </c>
      <c r="X540" s="28">
        <f t="shared" si="100"/>
        <v>-0.4</v>
      </c>
      <c r="Y540" s="28">
        <f t="shared" si="101"/>
        <v>-1</v>
      </c>
      <c r="Z540" s="28" t="str">
        <f t="shared" si="102"/>
        <v/>
      </c>
      <c r="AA540" s="28">
        <f t="shared" si="103"/>
        <v>0.8</v>
      </c>
      <c r="AB540" s="29">
        <f>(N540-H540)/H540</f>
        <v>8</v>
      </c>
    </row>
    <row r="541" spans="1:28" ht="22.5" x14ac:dyDescent="0.2">
      <c r="A541" s="62"/>
      <c r="B541" s="79"/>
      <c r="C541" s="20" t="s">
        <v>56</v>
      </c>
      <c r="D541" s="11"/>
      <c r="E541" s="12">
        <v>2</v>
      </c>
      <c r="F541" s="12"/>
      <c r="G541" s="12">
        <v>3</v>
      </c>
      <c r="H541" s="12">
        <v>5</v>
      </c>
      <c r="I541" s="12">
        <v>13</v>
      </c>
      <c r="J541" s="12">
        <v>26</v>
      </c>
      <c r="K541" s="12">
        <v>21</v>
      </c>
      <c r="L541" s="12">
        <v>19</v>
      </c>
      <c r="M541" s="12">
        <v>20</v>
      </c>
      <c r="N541" s="12">
        <v>18</v>
      </c>
      <c r="O541" s="13">
        <v>127</v>
      </c>
      <c r="R541" s="28" t="str">
        <f t="shared" si="94"/>
        <v/>
      </c>
      <c r="S541" s="28">
        <f t="shared" si="95"/>
        <v>-1</v>
      </c>
      <c r="T541" s="28" t="str">
        <f t="shared" si="96"/>
        <v/>
      </c>
      <c r="U541" s="28">
        <f t="shared" si="97"/>
        <v>0.66666666666666663</v>
      </c>
      <c r="V541" s="28">
        <f t="shared" si="98"/>
        <v>1.6</v>
      </c>
      <c r="W541" s="28">
        <f t="shared" si="99"/>
        <v>1</v>
      </c>
      <c r="X541" s="28">
        <f t="shared" si="100"/>
        <v>-0.19230769230769232</v>
      </c>
      <c r="Y541" s="28">
        <f t="shared" si="101"/>
        <v>-9.5238095238095233E-2</v>
      </c>
      <c r="Z541" s="28">
        <f t="shared" si="102"/>
        <v>5.2631578947368418E-2</v>
      </c>
      <c r="AA541" s="28">
        <f t="shared" si="103"/>
        <v>-0.1</v>
      </c>
      <c r="AB541" s="29">
        <f>(N541-E541)/E541</f>
        <v>8</v>
      </c>
    </row>
    <row r="542" spans="1:28" x14ac:dyDescent="0.2">
      <c r="A542" s="62"/>
      <c r="B542" s="79"/>
      <c r="C542" s="20" t="s">
        <v>59</v>
      </c>
      <c r="D542" s="11">
        <v>1</v>
      </c>
      <c r="E542" s="12">
        <v>4</v>
      </c>
      <c r="F542" s="12"/>
      <c r="G542" s="12">
        <v>3</v>
      </c>
      <c r="H542" s="12">
        <v>4</v>
      </c>
      <c r="I542" s="12">
        <v>7</v>
      </c>
      <c r="J542" s="12">
        <v>8</v>
      </c>
      <c r="K542" s="12">
        <v>4</v>
      </c>
      <c r="L542" s="12">
        <v>5</v>
      </c>
      <c r="M542" s="12">
        <v>5</v>
      </c>
      <c r="N542" s="12">
        <v>8</v>
      </c>
      <c r="O542" s="13">
        <v>49</v>
      </c>
      <c r="R542" s="28">
        <f t="shared" si="94"/>
        <v>3</v>
      </c>
      <c r="S542" s="28">
        <f t="shared" si="95"/>
        <v>-1</v>
      </c>
      <c r="T542" s="28" t="str">
        <f t="shared" si="96"/>
        <v/>
      </c>
      <c r="U542" s="28">
        <f t="shared" si="97"/>
        <v>0.33333333333333331</v>
      </c>
      <c r="V542" s="28">
        <f t="shared" si="98"/>
        <v>0.75</v>
      </c>
      <c r="W542" s="28">
        <f t="shared" si="99"/>
        <v>0.14285714285714285</v>
      </c>
      <c r="X542" s="28">
        <f t="shared" si="100"/>
        <v>-0.5</v>
      </c>
      <c r="Y542" s="28">
        <f t="shared" si="101"/>
        <v>0.25</v>
      </c>
      <c r="Z542" s="28">
        <f t="shared" si="102"/>
        <v>0</v>
      </c>
      <c r="AA542" s="28">
        <f t="shared" si="103"/>
        <v>0.6</v>
      </c>
      <c r="AB542" s="29">
        <f>(N542-D542)/D542</f>
        <v>7</v>
      </c>
    </row>
    <row r="543" spans="1:28" ht="22.5" x14ac:dyDescent="0.2">
      <c r="A543" s="62"/>
      <c r="B543" s="79"/>
      <c r="C543" s="20" t="s">
        <v>61</v>
      </c>
      <c r="D543" s="11"/>
      <c r="E543" s="12">
        <v>6</v>
      </c>
      <c r="F543" s="12">
        <v>7</v>
      </c>
      <c r="G543" s="12">
        <v>29</v>
      </c>
      <c r="H543" s="12">
        <v>33</v>
      </c>
      <c r="I543" s="12">
        <v>95</v>
      </c>
      <c r="J543" s="12">
        <v>96</v>
      </c>
      <c r="K543" s="12">
        <v>45</v>
      </c>
      <c r="L543" s="12">
        <v>70</v>
      </c>
      <c r="M543" s="12">
        <v>84</v>
      </c>
      <c r="N543" s="12">
        <v>42</v>
      </c>
      <c r="O543" s="13">
        <v>507</v>
      </c>
      <c r="R543" s="28" t="str">
        <f t="shared" si="94"/>
        <v/>
      </c>
      <c r="S543" s="28">
        <f t="shared" si="95"/>
        <v>0.16666666666666666</v>
      </c>
      <c r="T543" s="28">
        <f t="shared" si="96"/>
        <v>3.1428571428571428</v>
      </c>
      <c r="U543" s="28">
        <f t="shared" si="97"/>
        <v>0.13793103448275862</v>
      </c>
      <c r="V543" s="28">
        <f t="shared" si="98"/>
        <v>1.8787878787878789</v>
      </c>
      <c r="W543" s="28">
        <f t="shared" si="99"/>
        <v>1.0526315789473684E-2</v>
      </c>
      <c r="X543" s="28">
        <f t="shared" si="100"/>
        <v>-0.53125</v>
      </c>
      <c r="Y543" s="28">
        <f t="shared" si="101"/>
        <v>0.55555555555555558</v>
      </c>
      <c r="Z543" s="28">
        <f t="shared" si="102"/>
        <v>0.2</v>
      </c>
      <c r="AA543" s="28">
        <f t="shared" si="103"/>
        <v>-0.5</v>
      </c>
      <c r="AB543" s="29">
        <f t="shared" ref="AB543:AB548" si="106">(N543-E543)/E543</f>
        <v>6</v>
      </c>
    </row>
    <row r="544" spans="1:28" x14ac:dyDescent="0.2">
      <c r="A544" s="62"/>
      <c r="B544" s="78" t="s">
        <v>69</v>
      </c>
      <c r="C544" s="20" t="s">
        <v>35</v>
      </c>
      <c r="D544" s="11"/>
      <c r="E544" s="12"/>
      <c r="F544" s="12">
        <v>1</v>
      </c>
      <c r="G544" s="12">
        <v>2</v>
      </c>
      <c r="H544" s="12">
        <v>9</v>
      </c>
      <c r="I544" s="12">
        <v>3</v>
      </c>
      <c r="J544" s="12">
        <v>1</v>
      </c>
      <c r="K544" s="12">
        <v>3</v>
      </c>
      <c r="L544" s="12">
        <v>4</v>
      </c>
      <c r="M544" s="12">
        <v>3</v>
      </c>
      <c r="N544" s="12"/>
      <c r="O544" s="13">
        <v>26</v>
      </c>
      <c r="R544" s="28" t="str">
        <f t="shared" si="94"/>
        <v/>
      </c>
      <c r="S544" s="28" t="str">
        <f t="shared" si="95"/>
        <v/>
      </c>
      <c r="T544" s="28">
        <f t="shared" si="96"/>
        <v>1</v>
      </c>
      <c r="U544" s="28">
        <f t="shared" si="97"/>
        <v>3.5</v>
      </c>
      <c r="V544" s="28">
        <f t="shared" si="98"/>
        <v>-0.66666666666666663</v>
      </c>
      <c r="W544" s="28">
        <f t="shared" si="99"/>
        <v>-0.66666666666666663</v>
      </c>
      <c r="X544" s="28">
        <f t="shared" si="100"/>
        <v>2</v>
      </c>
      <c r="Y544" s="28">
        <f t="shared" si="101"/>
        <v>0.33333333333333331</v>
      </c>
      <c r="Z544" s="28">
        <f t="shared" si="102"/>
        <v>-0.25</v>
      </c>
      <c r="AA544" s="28">
        <f t="shared" si="103"/>
        <v>-1</v>
      </c>
      <c r="AB544" s="29">
        <f>(N544-F544)/F544</f>
        <v>-1</v>
      </c>
    </row>
    <row r="545" spans="1:28" x14ac:dyDescent="0.2">
      <c r="A545" s="62"/>
      <c r="B545" s="79"/>
      <c r="C545" s="20" t="s">
        <v>45</v>
      </c>
      <c r="D545" s="11"/>
      <c r="E545" s="12"/>
      <c r="F545" s="12"/>
      <c r="G545" s="12"/>
      <c r="H545" s="12">
        <v>3</v>
      </c>
      <c r="I545" s="12"/>
      <c r="J545" s="12">
        <v>5</v>
      </c>
      <c r="K545" s="12"/>
      <c r="L545" s="12">
        <v>2</v>
      </c>
      <c r="M545" s="12">
        <v>2</v>
      </c>
      <c r="N545" s="12"/>
      <c r="O545" s="13">
        <v>12</v>
      </c>
      <c r="R545" s="28" t="str">
        <f t="shared" si="94"/>
        <v/>
      </c>
      <c r="S545" s="28" t="str">
        <f t="shared" si="95"/>
        <v/>
      </c>
      <c r="T545" s="28" t="str">
        <f t="shared" si="96"/>
        <v/>
      </c>
      <c r="U545" s="28" t="str">
        <f t="shared" si="97"/>
        <v/>
      </c>
      <c r="V545" s="28">
        <f t="shared" si="98"/>
        <v>-1</v>
      </c>
      <c r="W545" s="28" t="str">
        <f t="shared" si="99"/>
        <v/>
      </c>
      <c r="X545" s="28">
        <f t="shared" si="100"/>
        <v>-1</v>
      </c>
      <c r="Y545" s="28" t="str">
        <f t="shared" si="101"/>
        <v/>
      </c>
      <c r="Z545" s="28">
        <f t="shared" si="102"/>
        <v>0</v>
      </c>
      <c r="AA545" s="28">
        <f t="shared" si="103"/>
        <v>-1</v>
      </c>
      <c r="AB545" s="29">
        <f>(N545-H545)/H545</f>
        <v>-1</v>
      </c>
    </row>
    <row r="546" spans="1:28" ht="22.5" x14ac:dyDescent="0.2">
      <c r="A546" s="62"/>
      <c r="B546" s="79"/>
      <c r="C546" s="20" t="s">
        <v>56</v>
      </c>
      <c r="D546" s="11"/>
      <c r="E546" s="12">
        <v>4</v>
      </c>
      <c r="F546" s="12">
        <v>8</v>
      </c>
      <c r="G546" s="12">
        <v>2</v>
      </c>
      <c r="H546" s="12">
        <v>3</v>
      </c>
      <c r="I546" s="12">
        <v>1</v>
      </c>
      <c r="J546" s="12">
        <v>5</v>
      </c>
      <c r="K546" s="12">
        <v>6</v>
      </c>
      <c r="L546" s="12">
        <v>7</v>
      </c>
      <c r="M546" s="12">
        <v>7</v>
      </c>
      <c r="N546" s="12"/>
      <c r="O546" s="13">
        <v>43</v>
      </c>
      <c r="R546" s="28" t="str">
        <f t="shared" si="94"/>
        <v/>
      </c>
      <c r="S546" s="28">
        <f t="shared" si="95"/>
        <v>1</v>
      </c>
      <c r="T546" s="28">
        <f t="shared" si="96"/>
        <v>-0.75</v>
      </c>
      <c r="U546" s="28">
        <f t="shared" si="97"/>
        <v>0.5</v>
      </c>
      <c r="V546" s="28">
        <f t="shared" si="98"/>
        <v>-0.66666666666666663</v>
      </c>
      <c r="W546" s="28">
        <f t="shared" si="99"/>
        <v>4</v>
      </c>
      <c r="X546" s="28">
        <f t="shared" si="100"/>
        <v>0.2</v>
      </c>
      <c r="Y546" s="28">
        <f t="shared" si="101"/>
        <v>0.16666666666666666</v>
      </c>
      <c r="Z546" s="28">
        <f t="shared" si="102"/>
        <v>0</v>
      </c>
      <c r="AA546" s="28">
        <f t="shared" si="103"/>
        <v>-1</v>
      </c>
      <c r="AB546" s="29">
        <f t="shared" si="106"/>
        <v>-1</v>
      </c>
    </row>
    <row r="547" spans="1:28" x14ac:dyDescent="0.2">
      <c r="A547" s="62"/>
      <c r="B547" s="79"/>
      <c r="C547" s="20" t="s">
        <v>59</v>
      </c>
      <c r="D547" s="11"/>
      <c r="E547" s="12">
        <v>2</v>
      </c>
      <c r="F547" s="12">
        <v>6</v>
      </c>
      <c r="G547" s="12">
        <v>1</v>
      </c>
      <c r="H547" s="12">
        <v>2</v>
      </c>
      <c r="I547" s="12">
        <v>2</v>
      </c>
      <c r="J547" s="12">
        <v>1</v>
      </c>
      <c r="K547" s="12">
        <v>1</v>
      </c>
      <c r="L547" s="12">
        <v>3</v>
      </c>
      <c r="M547" s="12">
        <v>2</v>
      </c>
      <c r="N547" s="12"/>
      <c r="O547" s="13">
        <v>20</v>
      </c>
      <c r="R547" s="28" t="str">
        <f t="shared" si="94"/>
        <v/>
      </c>
      <c r="S547" s="28">
        <f t="shared" si="95"/>
        <v>2</v>
      </c>
      <c r="T547" s="28">
        <f t="shared" si="96"/>
        <v>-0.83333333333333337</v>
      </c>
      <c r="U547" s="28">
        <f t="shared" si="97"/>
        <v>1</v>
      </c>
      <c r="V547" s="28">
        <f t="shared" si="98"/>
        <v>0</v>
      </c>
      <c r="W547" s="28">
        <f t="shared" si="99"/>
        <v>-0.5</v>
      </c>
      <c r="X547" s="28">
        <f t="shared" si="100"/>
        <v>0</v>
      </c>
      <c r="Y547" s="28">
        <f t="shared" si="101"/>
        <v>2</v>
      </c>
      <c r="Z547" s="28">
        <f t="shared" si="102"/>
        <v>-0.33333333333333331</v>
      </c>
      <c r="AA547" s="28">
        <f t="shared" si="103"/>
        <v>-1</v>
      </c>
      <c r="AB547" s="29">
        <f t="shared" si="106"/>
        <v>-1</v>
      </c>
    </row>
    <row r="548" spans="1:28" ht="22.5" x14ac:dyDescent="0.2">
      <c r="A548" s="62"/>
      <c r="B548" s="79"/>
      <c r="C548" s="20" t="s">
        <v>61</v>
      </c>
      <c r="D548" s="11"/>
      <c r="E548" s="12">
        <v>3</v>
      </c>
      <c r="F548" s="12">
        <v>17</v>
      </c>
      <c r="G548" s="12">
        <v>12</v>
      </c>
      <c r="H548" s="12">
        <v>52</v>
      </c>
      <c r="I548" s="12">
        <v>4</v>
      </c>
      <c r="J548" s="12">
        <v>29</v>
      </c>
      <c r="K548" s="12">
        <v>13</v>
      </c>
      <c r="L548" s="12">
        <v>23</v>
      </c>
      <c r="M548" s="12">
        <v>18</v>
      </c>
      <c r="N548" s="12"/>
      <c r="O548" s="13">
        <v>171</v>
      </c>
      <c r="R548" s="28" t="str">
        <f t="shared" si="94"/>
        <v/>
      </c>
      <c r="S548" s="28">
        <f t="shared" si="95"/>
        <v>4.666666666666667</v>
      </c>
      <c r="T548" s="28">
        <f t="shared" si="96"/>
        <v>-0.29411764705882354</v>
      </c>
      <c r="U548" s="28">
        <f t="shared" si="97"/>
        <v>3.3333333333333335</v>
      </c>
      <c r="V548" s="28">
        <f t="shared" si="98"/>
        <v>-0.92307692307692313</v>
      </c>
      <c r="W548" s="28">
        <f t="shared" si="99"/>
        <v>6.25</v>
      </c>
      <c r="X548" s="28">
        <f t="shared" si="100"/>
        <v>-0.55172413793103448</v>
      </c>
      <c r="Y548" s="28">
        <f t="shared" si="101"/>
        <v>0.76923076923076927</v>
      </c>
      <c r="Z548" s="28">
        <f t="shared" si="102"/>
        <v>-0.21739130434782608</v>
      </c>
      <c r="AA548" s="28">
        <f t="shared" si="103"/>
        <v>-1</v>
      </c>
      <c r="AB548" s="29">
        <f t="shared" si="106"/>
        <v>-1</v>
      </c>
    </row>
    <row r="549" spans="1:28" x14ac:dyDescent="0.2">
      <c r="A549" s="62"/>
      <c r="B549" s="78" t="s">
        <v>70</v>
      </c>
      <c r="C549" s="20" t="s">
        <v>35</v>
      </c>
      <c r="D549" s="11">
        <v>1</v>
      </c>
      <c r="E549" s="12"/>
      <c r="F549" s="12"/>
      <c r="G549" s="12">
        <v>1</v>
      </c>
      <c r="H549" s="12"/>
      <c r="I549" s="12"/>
      <c r="J549" s="12">
        <v>2</v>
      </c>
      <c r="K549" s="12">
        <v>3</v>
      </c>
      <c r="L549" s="12">
        <v>7</v>
      </c>
      <c r="M549" s="12">
        <v>7</v>
      </c>
      <c r="N549" s="12">
        <v>2</v>
      </c>
      <c r="O549" s="13">
        <v>23</v>
      </c>
      <c r="R549" s="28">
        <f t="shared" si="94"/>
        <v>-1</v>
      </c>
      <c r="S549" s="28" t="str">
        <f t="shared" si="95"/>
        <v/>
      </c>
      <c r="T549" s="28" t="str">
        <f t="shared" si="96"/>
        <v/>
      </c>
      <c r="U549" s="28">
        <f t="shared" si="97"/>
        <v>-1</v>
      </c>
      <c r="V549" s="28" t="str">
        <f t="shared" si="98"/>
        <v/>
      </c>
      <c r="W549" s="28" t="str">
        <f t="shared" si="99"/>
        <v/>
      </c>
      <c r="X549" s="28">
        <f t="shared" si="100"/>
        <v>0.5</v>
      </c>
      <c r="Y549" s="28">
        <f t="shared" si="101"/>
        <v>1.3333333333333333</v>
      </c>
      <c r="Z549" s="28">
        <f t="shared" si="102"/>
        <v>0</v>
      </c>
      <c r="AA549" s="28">
        <f t="shared" si="103"/>
        <v>-0.7142857142857143</v>
      </c>
      <c r="AB549" s="29">
        <f>(N549-D549)/D549</f>
        <v>1</v>
      </c>
    </row>
    <row r="550" spans="1:28" x14ac:dyDescent="0.2">
      <c r="A550" s="62"/>
      <c r="B550" s="79"/>
      <c r="C550" s="20" t="s">
        <v>45</v>
      </c>
      <c r="D550" s="11"/>
      <c r="E550" s="12"/>
      <c r="F550" s="12"/>
      <c r="G550" s="12"/>
      <c r="H550" s="12">
        <v>1</v>
      </c>
      <c r="I550" s="12"/>
      <c r="J550" s="12">
        <v>7</v>
      </c>
      <c r="K550" s="12"/>
      <c r="L550" s="12">
        <v>2</v>
      </c>
      <c r="M550" s="12">
        <v>2</v>
      </c>
      <c r="N550" s="12">
        <v>1</v>
      </c>
      <c r="O550" s="13">
        <v>13</v>
      </c>
      <c r="R550" s="28" t="str">
        <f t="shared" si="94"/>
        <v/>
      </c>
      <c r="S550" s="28" t="str">
        <f t="shared" si="95"/>
        <v/>
      </c>
      <c r="T550" s="28" t="str">
        <f t="shared" si="96"/>
        <v/>
      </c>
      <c r="U550" s="28" t="str">
        <f t="shared" si="97"/>
        <v/>
      </c>
      <c r="V550" s="28">
        <f t="shared" si="98"/>
        <v>-1</v>
      </c>
      <c r="W550" s="28" t="str">
        <f t="shared" si="99"/>
        <v/>
      </c>
      <c r="X550" s="28">
        <f t="shared" si="100"/>
        <v>-1</v>
      </c>
      <c r="Y550" s="28" t="str">
        <f t="shared" si="101"/>
        <v/>
      </c>
      <c r="Z550" s="28">
        <f t="shared" si="102"/>
        <v>0</v>
      </c>
      <c r="AA550" s="28">
        <f t="shared" si="103"/>
        <v>-0.5</v>
      </c>
      <c r="AB550" s="29">
        <f>(N550-H550)/H550</f>
        <v>0</v>
      </c>
    </row>
    <row r="551" spans="1:28" ht="22.5" x14ac:dyDescent="0.2">
      <c r="A551" s="62"/>
      <c r="B551" s="79"/>
      <c r="C551" s="20" t="s">
        <v>56</v>
      </c>
      <c r="D551" s="11"/>
      <c r="E551" s="12">
        <v>1</v>
      </c>
      <c r="F551" s="12"/>
      <c r="G551" s="12">
        <v>1</v>
      </c>
      <c r="H551" s="12"/>
      <c r="I551" s="12">
        <v>2</v>
      </c>
      <c r="J551" s="12">
        <v>8</v>
      </c>
      <c r="K551" s="12">
        <v>7</v>
      </c>
      <c r="L551" s="12">
        <v>10</v>
      </c>
      <c r="M551" s="12">
        <v>18</v>
      </c>
      <c r="N551" s="12">
        <v>6</v>
      </c>
      <c r="O551" s="13">
        <v>53</v>
      </c>
      <c r="R551" s="28" t="str">
        <f t="shared" si="94"/>
        <v/>
      </c>
      <c r="S551" s="28">
        <f t="shared" si="95"/>
        <v>-1</v>
      </c>
      <c r="T551" s="28" t="str">
        <f t="shared" si="96"/>
        <v/>
      </c>
      <c r="U551" s="28">
        <f t="shared" si="97"/>
        <v>-1</v>
      </c>
      <c r="V551" s="28" t="str">
        <f t="shared" si="98"/>
        <v/>
      </c>
      <c r="W551" s="28">
        <f t="shared" si="99"/>
        <v>3</v>
      </c>
      <c r="X551" s="28">
        <f t="shared" si="100"/>
        <v>-0.125</v>
      </c>
      <c r="Y551" s="28">
        <f t="shared" si="101"/>
        <v>0.42857142857142855</v>
      </c>
      <c r="Z551" s="28">
        <f t="shared" si="102"/>
        <v>0.8</v>
      </c>
      <c r="AA551" s="28">
        <f t="shared" si="103"/>
        <v>-0.66666666666666663</v>
      </c>
      <c r="AB551" s="29">
        <f>(N551-E551)/E551</f>
        <v>5</v>
      </c>
    </row>
    <row r="552" spans="1:28" x14ac:dyDescent="0.2">
      <c r="A552" s="62"/>
      <c r="B552" s="79"/>
      <c r="C552" s="20" t="s">
        <v>59</v>
      </c>
      <c r="D552" s="11"/>
      <c r="E552" s="12">
        <v>1</v>
      </c>
      <c r="F552" s="12"/>
      <c r="G552" s="12">
        <v>1</v>
      </c>
      <c r="H552" s="12">
        <v>1</v>
      </c>
      <c r="I552" s="12"/>
      <c r="J552" s="12">
        <v>3</v>
      </c>
      <c r="K552" s="12">
        <v>3</v>
      </c>
      <c r="L552" s="12">
        <v>4</v>
      </c>
      <c r="M552" s="12">
        <v>6</v>
      </c>
      <c r="N552" s="12">
        <v>3</v>
      </c>
      <c r="O552" s="13">
        <v>22</v>
      </c>
      <c r="R552" s="28" t="str">
        <f t="shared" si="94"/>
        <v/>
      </c>
      <c r="S552" s="28">
        <f t="shared" si="95"/>
        <v>-1</v>
      </c>
      <c r="T552" s="28" t="str">
        <f t="shared" si="96"/>
        <v/>
      </c>
      <c r="U552" s="28">
        <f t="shared" si="97"/>
        <v>0</v>
      </c>
      <c r="V552" s="28">
        <f t="shared" si="98"/>
        <v>-1</v>
      </c>
      <c r="W552" s="28" t="str">
        <f t="shared" si="99"/>
        <v/>
      </c>
      <c r="X552" s="28">
        <f t="shared" si="100"/>
        <v>0</v>
      </c>
      <c r="Y552" s="28">
        <f t="shared" si="101"/>
        <v>0.33333333333333331</v>
      </c>
      <c r="Z552" s="28">
        <f t="shared" si="102"/>
        <v>0.5</v>
      </c>
      <c r="AA552" s="28">
        <f t="shared" si="103"/>
        <v>-0.5</v>
      </c>
      <c r="AB552" s="29">
        <f>(N552-E552)/E552</f>
        <v>2</v>
      </c>
    </row>
    <row r="553" spans="1:28" ht="22.5" x14ac:dyDescent="0.2">
      <c r="A553" s="62"/>
      <c r="B553" s="79"/>
      <c r="C553" s="20" t="s">
        <v>61</v>
      </c>
      <c r="D553" s="11"/>
      <c r="E553" s="12">
        <v>1</v>
      </c>
      <c r="F553" s="12">
        <v>5</v>
      </c>
      <c r="G553" s="12">
        <v>3</v>
      </c>
      <c r="H553" s="12">
        <v>1</v>
      </c>
      <c r="I553" s="12">
        <v>1</v>
      </c>
      <c r="J553" s="12">
        <v>18</v>
      </c>
      <c r="K553" s="12">
        <v>18</v>
      </c>
      <c r="L553" s="12">
        <v>38</v>
      </c>
      <c r="M553" s="12">
        <v>31</v>
      </c>
      <c r="N553" s="12">
        <v>11</v>
      </c>
      <c r="O553" s="13">
        <v>127</v>
      </c>
      <c r="R553" s="28" t="str">
        <f t="shared" si="94"/>
        <v/>
      </c>
      <c r="S553" s="28">
        <f t="shared" si="95"/>
        <v>4</v>
      </c>
      <c r="T553" s="28">
        <f t="shared" si="96"/>
        <v>-0.4</v>
      </c>
      <c r="U553" s="28">
        <f t="shared" si="97"/>
        <v>-0.66666666666666663</v>
      </c>
      <c r="V553" s="28">
        <f t="shared" si="98"/>
        <v>0</v>
      </c>
      <c r="W553" s="28">
        <f t="shared" si="99"/>
        <v>17</v>
      </c>
      <c r="X553" s="28">
        <f t="shared" si="100"/>
        <v>0</v>
      </c>
      <c r="Y553" s="28">
        <f t="shared" si="101"/>
        <v>1.1111111111111112</v>
      </c>
      <c r="Z553" s="28">
        <f t="shared" si="102"/>
        <v>-0.18421052631578946</v>
      </c>
      <c r="AA553" s="28">
        <f t="shared" si="103"/>
        <v>-0.64516129032258063</v>
      </c>
      <c r="AB553" s="29">
        <f>(N553-E553)/E553</f>
        <v>10</v>
      </c>
    </row>
    <row r="554" spans="1:28" x14ac:dyDescent="0.2">
      <c r="A554" s="62"/>
      <c r="B554" s="78" t="s">
        <v>71</v>
      </c>
      <c r="C554" s="20" t="s">
        <v>35</v>
      </c>
      <c r="D554" s="11">
        <v>1</v>
      </c>
      <c r="E554" s="12"/>
      <c r="F554" s="12">
        <v>1</v>
      </c>
      <c r="G554" s="12">
        <v>3</v>
      </c>
      <c r="H554" s="12">
        <v>3</v>
      </c>
      <c r="I554" s="12">
        <v>5</v>
      </c>
      <c r="J554" s="12">
        <v>4</v>
      </c>
      <c r="K554" s="12">
        <v>7</v>
      </c>
      <c r="L554" s="12">
        <v>3</v>
      </c>
      <c r="M554" s="12">
        <v>8</v>
      </c>
      <c r="N554" s="12"/>
      <c r="O554" s="13">
        <v>35</v>
      </c>
      <c r="R554" s="28">
        <f t="shared" si="94"/>
        <v>-1</v>
      </c>
      <c r="S554" s="28" t="str">
        <f t="shared" si="95"/>
        <v/>
      </c>
      <c r="T554" s="28">
        <f t="shared" si="96"/>
        <v>2</v>
      </c>
      <c r="U554" s="28">
        <f t="shared" si="97"/>
        <v>0</v>
      </c>
      <c r="V554" s="28">
        <f t="shared" si="98"/>
        <v>0.66666666666666663</v>
      </c>
      <c r="W554" s="28">
        <f t="shared" si="99"/>
        <v>-0.2</v>
      </c>
      <c r="X554" s="28">
        <f t="shared" si="100"/>
        <v>0.75</v>
      </c>
      <c r="Y554" s="28">
        <f t="shared" si="101"/>
        <v>-0.5714285714285714</v>
      </c>
      <c r="Z554" s="28">
        <f t="shared" si="102"/>
        <v>1.6666666666666667</v>
      </c>
      <c r="AA554" s="28">
        <f t="shared" si="103"/>
        <v>-1</v>
      </c>
      <c r="AB554" s="29">
        <f>(N554-D554)/D554</f>
        <v>-1</v>
      </c>
    </row>
    <row r="555" spans="1:28" x14ac:dyDescent="0.2">
      <c r="A555" s="62"/>
      <c r="B555" s="79"/>
      <c r="C555" s="20" t="s">
        <v>45</v>
      </c>
      <c r="D555" s="11"/>
      <c r="E555" s="12"/>
      <c r="F555" s="12">
        <v>1</v>
      </c>
      <c r="G555" s="12">
        <v>1</v>
      </c>
      <c r="H555" s="12">
        <v>2</v>
      </c>
      <c r="I555" s="12">
        <v>4</v>
      </c>
      <c r="J555" s="12">
        <v>2</v>
      </c>
      <c r="K555" s="12"/>
      <c r="L555" s="12">
        <v>7</v>
      </c>
      <c r="M555" s="12">
        <v>3</v>
      </c>
      <c r="N555" s="12">
        <v>7</v>
      </c>
      <c r="O555" s="13">
        <v>27</v>
      </c>
      <c r="R555" s="28" t="str">
        <f t="shared" si="94"/>
        <v/>
      </c>
      <c r="S555" s="28" t="str">
        <f t="shared" si="95"/>
        <v/>
      </c>
      <c r="T555" s="28">
        <f t="shared" si="96"/>
        <v>0</v>
      </c>
      <c r="U555" s="28">
        <f t="shared" si="97"/>
        <v>1</v>
      </c>
      <c r="V555" s="28">
        <f t="shared" si="98"/>
        <v>1</v>
      </c>
      <c r="W555" s="28">
        <f t="shared" si="99"/>
        <v>-0.5</v>
      </c>
      <c r="X555" s="28">
        <f t="shared" si="100"/>
        <v>-1</v>
      </c>
      <c r="Y555" s="28" t="str">
        <f t="shared" si="101"/>
        <v/>
      </c>
      <c r="Z555" s="28">
        <f t="shared" si="102"/>
        <v>-0.5714285714285714</v>
      </c>
      <c r="AA555" s="28">
        <f t="shared" si="103"/>
        <v>1.3333333333333333</v>
      </c>
      <c r="AB555" s="29">
        <f>(N555-F555)/F555</f>
        <v>6</v>
      </c>
    </row>
    <row r="556" spans="1:28" ht="22.5" x14ac:dyDescent="0.2">
      <c r="A556" s="62"/>
      <c r="B556" s="79"/>
      <c r="C556" s="20" t="s">
        <v>56</v>
      </c>
      <c r="D556" s="11">
        <v>1</v>
      </c>
      <c r="E556" s="12">
        <v>3</v>
      </c>
      <c r="F556" s="12">
        <v>5</v>
      </c>
      <c r="G556" s="12">
        <v>7</v>
      </c>
      <c r="H556" s="12">
        <v>4</v>
      </c>
      <c r="I556" s="12">
        <v>7</v>
      </c>
      <c r="J556" s="12">
        <v>10</v>
      </c>
      <c r="K556" s="12">
        <v>9</v>
      </c>
      <c r="L556" s="12">
        <v>9</v>
      </c>
      <c r="M556" s="12">
        <v>12</v>
      </c>
      <c r="N556" s="12">
        <v>10</v>
      </c>
      <c r="O556" s="13">
        <v>77</v>
      </c>
      <c r="R556" s="28">
        <f t="shared" si="94"/>
        <v>2</v>
      </c>
      <c r="S556" s="28">
        <f t="shared" si="95"/>
        <v>0.66666666666666663</v>
      </c>
      <c r="T556" s="28">
        <f t="shared" si="96"/>
        <v>0.4</v>
      </c>
      <c r="U556" s="28">
        <f t="shared" si="97"/>
        <v>-0.42857142857142855</v>
      </c>
      <c r="V556" s="28">
        <f t="shared" si="98"/>
        <v>0.75</v>
      </c>
      <c r="W556" s="28">
        <f t="shared" si="99"/>
        <v>0.42857142857142855</v>
      </c>
      <c r="X556" s="28">
        <f t="shared" si="100"/>
        <v>-0.1</v>
      </c>
      <c r="Y556" s="28">
        <f t="shared" si="101"/>
        <v>0</v>
      </c>
      <c r="Z556" s="28">
        <f t="shared" si="102"/>
        <v>0.33333333333333331</v>
      </c>
      <c r="AA556" s="28">
        <f t="shared" si="103"/>
        <v>-0.16666666666666666</v>
      </c>
      <c r="AB556" s="29">
        <f>(N556-D556)/D556</f>
        <v>9</v>
      </c>
    </row>
    <row r="557" spans="1:28" x14ac:dyDescent="0.2">
      <c r="A557" s="62"/>
      <c r="B557" s="79"/>
      <c r="C557" s="20" t="s">
        <v>59</v>
      </c>
      <c r="D557" s="11"/>
      <c r="E557" s="12"/>
      <c r="F557" s="12">
        <v>2</v>
      </c>
      <c r="G557" s="12">
        <v>1</v>
      </c>
      <c r="H557" s="12">
        <v>4</v>
      </c>
      <c r="I557" s="12">
        <v>5</v>
      </c>
      <c r="J557" s="12">
        <v>8</v>
      </c>
      <c r="K557" s="12">
        <v>4</v>
      </c>
      <c r="L557" s="12">
        <v>2</v>
      </c>
      <c r="M557" s="12">
        <v>2</v>
      </c>
      <c r="N557" s="12"/>
      <c r="O557" s="13">
        <v>28</v>
      </c>
      <c r="R557" s="28" t="str">
        <f t="shared" si="94"/>
        <v/>
      </c>
      <c r="S557" s="28" t="str">
        <f t="shared" si="95"/>
        <v/>
      </c>
      <c r="T557" s="28">
        <f t="shared" si="96"/>
        <v>-0.5</v>
      </c>
      <c r="U557" s="28">
        <f t="shared" si="97"/>
        <v>3</v>
      </c>
      <c r="V557" s="28">
        <f t="shared" si="98"/>
        <v>0.25</v>
      </c>
      <c r="W557" s="28">
        <f t="shared" si="99"/>
        <v>0.6</v>
      </c>
      <c r="X557" s="28">
        <f t="shared" si="100"/>
        <v>-0.5</v>
      </c>
      <c r="Y557" s="28">
        <f t="shared" si="101"/>
        <v>-0.5</v>
      </c>
      <c r="Z557" s="28">
        <f t="shared" si="102"/>
        <v>0</v>
      </c>
      <c r="AA557" s="28">
        <f t="shared" si="103"/>
        <v>-1</v>
      </c>
      <c r="AB557" s="29">
        <f>(N557-F557)/F557</f>
        <v>-1</v>
      </c>
    </row>
    <row r="558" spans="1:28" ht="22.5" x14ac:dyDescent="0.2">
      <c r="A558" s="62"/>
      <c r="B558" s="79"/>
      <c r="C558" s="20" t="s">
        <v>61</v>
      </c>
      <c r="D558" s="11"/>
      <c r="E558" s="12"/>
      <c r="F558" s="12">
        <v>4</v>
      </c>
      <c r="G558" s="12">
        <v>2</v>
      </c>
      <c r="H558" s="12">
        <v>29</v>
      </c>
      <c r="I558" s="12">
        <v>26</v>
      </c>
      <c r="J558" s="12">
        <v>31</v>
      </c>
      <c r="K558" s="12">
        <v>34</v>
      </c>
      <c r="L558" s="12">
        <v>57</v>
      </c>
      <c r="M558" s="12">
        <v>50</v>
      </c>
      <c r="N558" s="12">
        <v>37</v>
      </c>
      <c r="O558" s="13">
        <v>270</v>
      </c>
      <c r="R558" s="28" t="str">
        <f t="shared" si="94"/>
        <v/>
      </c>
      <c r="S558" s="28" t="str">
        <f t="shared" si="95"/>
        <v/>
      </c>
      <c r="T558" s="28">
        <f t="shared" si="96"/>
        <v>-0.5</v>
      </c>
      <c r="U558" s="28">
        <f t="shared" si="97"/>
        <v>13.5</v>
      </c>
      <c r="V558" s="28">
        <f t="shared" si="98"/>
        <v>-0.10344827586206896</v>
      </c>
      <c r="W558" s="28">
        <f t="shared" si="99"/>
        <v>0.19230769230769232</v>
      </c>
      <c r="X558" s="28">
        <f t="shared" si="100"/>
        <v>9.6774193548387094E-2</v>
      </c>
      <c r="Y558" s="28">
        <f t="shared" si="101"/>
        <v>0.67647058823529416</v>
      </c>
      <c r="Z558" s="28">
        <f t="shared" si="102"/>
        <v>-0.12280701754385964</v>
      </c>
      <c r="AA558" s="28">
        <f t="shared" si="103"/>
        <v>-0.26</v>
      </c>
      <c r="AB558" s="29">
        <f>(N558-F558)/F558</f>
        <v>8.25</v>
      </c>
    </row>
    <row r="559" spans="1:28" x14ac:dyDescent="0.2">
      <c r="A559" s="62"/>
      <c r="B559" s="78" t="s">
        <v>72</v>
      </c>
      <c r="C559" s="20" t="s">
        <v>35</v>
      </c>
      <c r="D559" s="11">
        <v>15</v>
      </c>
      <c r="E559" s="12">
        <v>35</v>
      </c>
      <c r="F559" s="12">
        <v>39</v>
      </c>
      <c r="G559" s="12">
        <v>34</v>
      </c>
      <c r="H559" s="12">
        <v>36</v>
      </c>
      <c r="I559" s="12">
        <v>49</v>
      </c>
      <c r="J559" s="12">
        <v>66</v>
      </c>
      <c r="K559" s="12">
        <v>58</v>
      </c>
      <c r="L559" s="12">
        <v>65</v>
      </c>
      <c r="M559" s="12">
        <v>78</v>
      </c>
      <c r="N559" s="12">
        <v>86</v>
      </c>
      <c r="O559" s="13">
        <v>561</v>
      </c>
      <c r="R559" s="28">
        <f t="shared" si="94"/>
        <v>1.3333333333333333</v>
      </c>
      <c r="S559" s="28">
        <f t="shared" si="95"/>
        <v>0.11428571428571428</v>
      </c>
      <c r="T559" s="28">
        <f t="shared" si="96"/>
        <v>-0.12820512820512819</v>
      </c>
      <c r="U559" s="28">
        <f t="shared" si="97"/>
        <v>5.8823529411764705E-2</v>
      </c>
      <c r="V559" s="28">
        <f t="shared" si="98"/>
        <v>0.3611111111111111</v>
      </c>
      <c r="W559" s="28">
        <f t="shared" si="99"/>
        <v>0.34693877551020408</v>
      </c>
      <c r="X559" s="28">
        <f t="shared" si="100"/>
        <v>-0.12121212121212122</v>
      </c>
      <c r="Y559" s="28">
        <f t="shared" si="101"/>
        <v>0.1206896551724138</v>
      </c>
      <c r="Z559" s="28">
        <f t="shared" si="102"/>
        <v>0.2</v>
      </c>
      <c r="AA559" s="28">
        <f t="shared" si="103"/>
        <v>0.10256410256410256</v>
      </c>
      <c r="AB559" s="29">
        <f>(N559-D559)/D559</f>
        <v>4.7333333333333334</v>
      </c>
    </row>
    <row r="560" spans="1:28" x14ac:dyDescent="0.2">
      <c r="A560" s="62"/>
      <c r="B560" s="79"/>
      <c r="C560" s="20" t="s">
        <v>45</v>
      </c>
      <c r="D560" s="11">
        <v>14</v>
      </c>
      <c r="E560" s="12">
        <v>22</v>
      </c>
      <c r="F560" s="12">
        <v>19</v>
      </c>
      <c r="G560" s="12">
        <v>15</v>
      </c>
      <c r="H560" s="12">
        <v>29</v>
      </c>
      <c r="I560" s="12">
        <v>28</v>
      </c>
      <c r="J560" s="12">
        <v>31</v>
      </c>
      <c r="K560" s="12">
        <v>29</v>
      </c>
      <c r="L560" s="12">
        <v>25</v>
      </c>
      <c r="M560" s="12">
        <v>22</v>
      </c>
      <c r="N560" s="12">
        <v>39</v>
      </c>
      <c r="O560" s="13">
        <v>273</v>
      </c>
      <c r="R560" s="28">
        <f t="shared" si="94"/>
        <v>0.5714285714285714</v>
      </c>
      <c r="S560" s="28">
        <f t="shared" si="95"/>
        <v>-0.13636363636363635</v>
      </c>
      <c r="T560" s="28">
        <f t="shared" si="96"/>
        <v>-0.21052631578947367</v>
      </c>
      <c r="U560" s="28">
        <f t="shared" si="97"/>
        <v>0.93333333333333335</v>
      </c>
      <c r="V560" s="28">
        <f t="shared" si="98"/>
        <v>-3.4482758620689655E-2</v>
      </c>
      <c r="W560" s="28">
        <f t="shared" si="99"/>
        <v>0.10714285714285714</v>
      </c>
      <c r="X560" s="28">
        <f t="shared" si="100"/>
        <v>-6.4516129032258063E-2</v>
      </c>
      <c r="Y560" s="28">
        <f t="shared" si="101"/>
        <v>-0.13793103448275862</v>
      </c>
      <c r="Z560" s="28">
        <f t="shared" si="102"/>
        <v>-0.12</v>
      </c>
      <c r="AA560" s="28">
        <f t="shared" si="103"/>
        <v>0.77272727272727271</v>
      </c>
      <c r="AB560" s="29">
        <f>(N560-D560)/D560</f>
        <v>1.7857142857142858</v>
      </c>
    </row>
    <row r="561" spans="1:28" ht="22.5" x14ac:dyDescent="0.2">
      <c r="A561" s="62"/>
      <c r="B561" s="79"/>
      <c r="C561" s="20" t="s">
        <v>56</v>
      </c>
      <c r="D561" s="11">
        <v>53</v>
      </c>
      <c r="E561" s="12">
        <v>75</v>
      </c>
      <c r="F561" s="12">
        <v>80</v>
      </c>
      <c r="G561" s="12">
        <v>68</v>
      </c>
      <c r="H561" s="12">
        <v>76</v>
      </c>
      <c r="I561" s="12">
        <v>61</v>
      </c>
      <c r="J561" s="12">
        <v>78</v>
      </c>
      <c r="K561" s="12">
        <v>43</v>
      </c>
      <c r="L561" s="12">
        <v>61</v>
      </c>
      <c r="M561" s="12">
        <v>74</v>
      </c>
      <c r="N561" s="12">
        <v>81</v>
      </c>
      <c r="O561" s="13">
        <v>750</v>
      </c>
      <c r="R561" s="28">
        <f t="shared" si="94"/>
        <v>0.41509433962264153</v>
      </c>
      <c r="S561" s="28">
        <f t="shared" si="95"/>
        <v>6.6666666666666666E-2</v>
      </c>
      <c r="T561" s="28">
        <f t="shared" si="96"/>
        <v>-0.15</v>
      </c>
      <c r="U561" s="28">
        <f t="shared" si="97"/>
        <v>0.11764705882352941</v>
      </c>
      <c r="V561" s="28">
        <f t="shared" si="98"/>
        <v>-0.19736842105263158</v>
      </c>
      <c r="W561" s="28">
        <f t="shared" si="99"/>
        <v>0.27868852459016391</v>
      </c>
      <c r="X561" s="28">
        <f t="shared" si="100"/>
        <v>-0.44871794871794873</v>
      </c>
      <c r="Y561" s="28">
        <f t="shared" si="101"/>
        <v>0.41860465116279072</v>
      </c>
      <c r="Z561" s="28">
        <f t="shared" si="102"/>
        <v>0.21311475409836064</v>
      </c>
      <c r="AA561" s="28">
        <f t="shared" si="103"/>
        <v>9.45945945945946E-2</v>
      </c>
      <c r="AB561" s="29">
        <f>(N561-D561)/D561</f>
        <v>0.52830188679245282</v>
      </c>
    </row>
    <row r="562" spans="1:28" x14ac:dyDescent="0.2">
      <c r="A562" s="62"/>
      <c r="B562" s="79"/>
      <c r="C562" s="20" t="s">
        <v>59</v>
      </c>
      <c r="D562" s="11">
        <v>52</v>
      </c>
      <c r="E562" s="12">
        <v>41</v>
      </c>
      <c r="F562" s="12">
        <v>36</v>
      </c>
      <c r="G562" s="12">
        <v>52</v>
      </c>
      <c r="H562" s="12">
        <v>37</v>
      </c>
      <c r="I562" s="12">
        <v>51</v>
      </c>
      <c r="J562" s="12">
        <v>35</v>
      </c>
      <c r="K562" s="12">
        <v>29</v>
      </c>
      <c r="L562" s="12">
        <v>40</v>
      </c>
      <c r="M562" s="12">
        <v>38</v>
      </c>
      <c r="N562" s="12">
        <v>25</v>
      </c>
      <c r="O562" s="13">
        <v>436</v>
      </c>
      <c r="R562" s="28">
        <f t="shared" ref="R562:R625" si="107">IF(D562&gt;0,((E562-D562)/D562),"")</f>
        <v>-0.21153846153846154</v>
      </c>
      <c r="S562" s="28">
        <f t="shared" ref="S562:S625" si="108">IF(E562&gt;0,((F562-E562)/E562),"")</f>
        <v>-0.12195121951219512</v>
      </c>
      <c r="T562" s="28">
        <f t="shared" ref="T562:T625" si="109">IF(F562&gt;0,((G562-F562)/F562),"")</f>
        <v>0.44444444444444442</v>
      </c>
      <c r="U562" s="28">
        <f t="shared" ref="U562:U625" si="110">IF(G562&gt;0,((H562-G562)/G562),"")</f>
        <v>-0.28846153846153844</v>
      </c>
      <c r="V562" s="28">
        <f t="shared" ref="V562:V625" si="111">IF(H562&gt;0,((I562-H562)/H562),"")</f>
        <v>0.3783783783783784</v>
      </c>
      <c r="W562" s="28">
        <f t="shared" ref="W562:W625" si="112">IF(I562&gt;0,((J562-I562)/I562),"")</f>
        <v>-0.31372549019607843</v>
      </c>
      <c r="X562" s="28">
        <f t="shared" ref="X562:X625" si="113">IF(J562&gt;0,((K562-J562)/J562),"")</f>
        <v>-0.17142857142857143</v>
      </c>
      <c r="Y562" s="28">
        <f t="shared" ref="Y562:Y625" si="114">IF(K562&gt;0,((L562-K562)/K562),"")</f>
        <v>0.37931034482758619</v>
      </c>
      <c r="Z562" s="28">
        <f t="shared" ref="Z562:Z625" si="115">IF(L562&gt;0,((M562-L562)/L562),"")</f>
        <v>-0.05</v>
      </c>
      <c r="AA562" s="28">
        <f t="shared" ref="AA562:AA625" si="116">IF(M562&gt;0,((N562-M562)/M562),"")</f>
        <v>-0.34210526315789475</v>
      </c>
      <c r="AB562" s="29">
        <f>(N562-D562)/D562</f>
        <v>-0.51923076923076927</v>
      </c>
    </row>
    <row r="563" spans="1:28" ht="22.5" x14ac:dyDescent="0.2">
      <c r="A563" s="62"/>
      <c r="B563" s="79"/>
      <c r="C563" s="20" t="s">
        <v>61</v>
      </c>
      <c r="D563" s="11">
        <v>233</v>
      </c>
      <c r="E563" s="12">
        <v>416</v>
      </c>
      <c r="F563" s="12">
        <v>457</v>
      </c>
      <c r="G563" s="12">
        <v>680</v>
      </c>
      <c r="H563" s="12">
        <v>892</v>
      </c>
      <c r="I563" s="12">
        <v>793</v>
      </c>
      <c r="J563" s="12">
        <v>852</v>
      </c>
      <c r="K563" s="12">
        <v>540</v>
      </c>
      <c r="L563" s="12">
        <v>470</v>
      </c>
      <c r="M563" s="12">
        <v>485</v>
      </c>
      <c r="N563" s="12">
        <v>560</v>
      </c>
      <c r="O563" s="13">
        <v>6378</v>
      </c>
      <c r="R563" s="28">
        <f t="shared" si="107"/>
        <v>0.78540772532188841</v>
      </c>
      <c r="S563" s="28">
        <f t="shared" si="108"/>
        <v>9.8557692307692304E-2</v>
      </c>
      <c r="T563" s="28">
        <f t="shared" si="109"/>
        <v>0.48796498905908098</v>
      </c>
      <c r="U563" s="28">
        <f t="shared" si="110"/>
        <v>0.31176470588235294</v>
      </c>
      <c r="V563" s="28">
        <f t="shared" si="111"/>
        <v>-0.11098654708520179</v>
      </c>
      <c r="W563" s="28">
        <f t="shared" si="112"/>
        <v>7.4401008827238338E-2</v>
      </c>
      <c r="X563" s="28">
        <f t="shared" si="113"/>
        <v>-0.36619718309859156</v>
      </c>
      <c r="Y563" s="28">
        <f t="shared" si="114"/>
        <v>-0.12962962962962962</v>
      </c>
      <c r="Z563" s="28">
        <f t="shared" si="115"/>
        <v>3.1914893617021274E-2</v>
      </c>
      <c r="AA563" s="28">
        <f t="shared" si="116"/>
        <v>0.15463917525773196</v>
      </c>
      <c r="AB563" s="29">
        <f>(N563-D563)/D563</f>
        <v>1.4034334763948497</v>
      </c>
    </row>
    <row r="564" spans="1:28" x14ac:dyDescent="0.2">
      <c r="A564" s="61" t="s">
        <v>17</v>
      </c>
      <c r="B564" s="78" t="s">
        <v>74</v>
      </c>
      <c r="C564" s="20" t="s">
        <v>35</v>
      </c>
      <c r="D564" s="11"/>
      <c r="E564" s="12"/>
      <c r="F564" s="12"/>
      <c r="G564" s="12"/>
      <c r="H564" s="12">
        <v>2</v>
      </c>
      <c r="I564" s="12"/>
      <c r="J564" s="12"/>
      <c r="K564" s="12">
        <v>2</v>
      </c>
      <c r="L564" s="12"/>
      <c r="M564" s="12"/>
      <c r="N564" s="12">
        <v>1</v>
      </c>
      <c r="O564" s="13">
        <v>5</v>
      </c>
      <c r="R564" s="28" t="str">
        <f t="shared" si="107"/>
        <v/>
      </c>
      <c r="S564" s="28" t="str">
        <f t="shared" si="108"/>
        <v/>
      </c>
      <c r="T564" s="28" t="str">
        <f t="shared" si="109"/>
        <v/>
      </c>
      <c r="U564" s="28" t="str">
        <f t="shared" si="110"/>
        <v/>
      </c>
      <c r="V564" s="28">
        <f t="shared" si="111"/>
        <v>-1</v>
      </c>
      <c r="W564" s="28" t="str">
        <f t="shared" si="112"/>
        <v/>
      </c>
      <c r="X564" s="28" t="str">
        <f t="shared" si="113"/>
        <v/>
      </c>
      <c r="Y564" s="28">
        <f t="shared" si="114"/>
        <v>-1</v>
      </c>
      <c r="Z564" s="28" t="str">
        <f t="shared" si="115"/>
        <v/>
      </c>
      <c r="AA564" s="28" t="str">
        <f t="shared" si="116"/>
        <v/>
      </c>
      <c r="AB564" s="29">
        <f>(N564-H564)/H564</f>
        <v>-0.5</v>
      </c>
    </row>
    <row r="565" spans="1:28" x14ac:dyDescent="0.2">
      <c r="A565" s="62"/>
      <c r="B565" s="79"/>
      <c r="C565" s="20" t="s">
        <v>45</v>
      </c>
      <c r="D565" s="11"/>
      <c r="E565" s="12"/>
      <c r="F565" s="12"/>
      <c r="G565" s="12"/>
      <c r="H565" s="12">
        <v>2</v>
      </c>
      <c r="I565" s="12">
        <v>1</v>
      </c>
      <c r="J565" s="12">
        <v>4</v>
      </c>
      <c r="K565" s="12">
        <v>2</v>
      </c>
      <c r="L565" s="12">
        <v>1</v>
      </c>
      <c r="M565" s="12"/>
      <c r="N565" s="12">
        <v>2</v>
      </c>
      <c r="O565" s="13">
        <v>12</v>
      </c>
      <c r="R565" s="28" t="str">
        <f t="shared" si="107"/>
        <v/>
      </c>
      <c r="S565" s="28" t="str">
        <f t="shared" si="108"/>
        <v/>
      </c>
      <c r="T565" s="28" t="str">
        <f t="shared" si="109"/>
        <v/>
      </c>
      <c r="U565" s="28" t="str">
        <f t="shared" si="110"/>
        <v/>
      </c>
      <c r="V565" s="28">
        <f t="shared" si="111"/>
        <v>-0.5</v>
      </c>
      <c r="W565" s="28">
        <f t="shared" si="112"/>
        <v>3</v>
      </c>
      <c r="X565" s="28">
        <f t="shared" si="113"/>
        <v>-0.5</v>
      </c>
      <c r="Y565" s="28">
        <f t="shared" si="114"/>
        <v>-0.5</v>
      </c>
      <c r="Z565" s="28">
        <f t="shared" si="115"/>
        <v>-1</v>
      </c>
      <c r="AA565" s="28" t="str">
        <f t="shared" si="116"/>
        <v/>
      </c>
      <c r="AB565" s="29">
        <f>(N565-H565)/H565</f>
        <v>0</v>
      </c>
    </row>
    <row r="566" spans="1:28" ht="22.5" x14ac:dyDescent="0.2">
      <c r="A566" s="62"/>
      <c r="B566" s="79"/>
      <c r="C566" s="20" t="s">
        <v>56</v>
      </c>
      <c r="D566" s="11"/>
      <c r="E566" s="12"/>
      <c r="F566" s="12"/>
      <c r="G566" s="12">
        <v>2</v>
      </c>
      <c r="H566" s="12">
        <v>5</v>
      </c>
      <c r="I566" s="12">
        <v>2</v>
      </c>
      <c r="J566" s="12">
        <v>2</v>
      </c>
      <c r="K566" s="12">
        <v>4</v>
      </c>
      <c r="L566" s="12">
        <v>1</v>
      </c>
      <c r="M566" s="12">
        <v>4</v>
      </c>
      <c r="N566" s="12">
        <v>3</v>
      </c>
      <c r="O566" s="13">
        <v>23</v>
      </c>
      <c r="R566" s="28" t="str">
        <f t="shared" si="107"/>
        <v/>
      </c>
      <c r="S566" s="28" t="str">
        <f t="shared" si="108"/>
        <v/>
      </c>
      <c r="T566" s="28" t="str">
        <f t="shared" si="109"/>
        <v/>
      </c>
      <c r="U566" s="28">
        <f t="shared" si="110"/>
        <v>1.5</v>
      </c>
      <c r="V566" s="28">
        <f t="shared" si="111"/>
        <v>-0.6</v>
      </c>
      <c r="W566" s="28">
        <f t="shared" si="112"/>
        <v>0</v>
      </c>
      <c r="X566" s="28">
        <f t="shared" si="113"/>
        <v>1</v>
      </c>
      <c r="Y566" s="28">
        <f t="shared" si="114"/>
        <v>-0.75</v>
      </c>
      <c r="Z566" s="28">
        <f t="shared" si="115"/>
        <v>3</v>
      </c>
      <c r="AA566" s="28">
        <f t="shared" si="116"/>
        <v>-0.25</v>
      </c>
      <c r="AB566" s="29">
        <f>(N566-G566)/G566</f>
        <v>0.5</v>
      </c>
    </row>
    <row r="567" spans="1:28" x14ac:dyDescent="0.2">
      <c r="A567" s="62"/>
      <c r="B567" s="79"/>
      <c r="C567" s="20" t="s">
        <v>59</v>
      </c>
      <c r="D567" s="11"/>
      <c r="E567" s="12"/>
      <c r="F567" s="12">
        <v>1</v>
      </c>
      <c r="G567" s="12">
        <v>1</v>
      </c>
      <c r="H567" s="12">
        <v>11</v>
      </c>
      <c r="I567" s="12"/>
      <c r="J567" s="12">
        <v>3</v>
      </c>
      <c r="K567" s="12">
        <v>2</v>
      </c>
      <c r="L567" s="12"/>
      <c r="M567" s="12">
        <v>2</v>
      </c>
      <c r="N567" s="12">
        <v>5</v>
      </c>
      <c r="O567" s="13">
        <v>25</v>
      </c>
      <c r="R567" s="28" t="str">
        <f t="shared" si="107"/>
        <v/>
      </c>
      <c r="S567" s="28" t="str">
        <f t="shared" si="108"/>
        <v/>
      </c>
      <c r="T567" s="28">
        <f t="shared" si="109"/>
        <v>0</v>
      </c>
      <c r="U567" s="28">
        <f t="shared" si="110"/>
        <v>10</v>
      </c>
      <c r="V567" s="28">
        <f t="shared" si="111"/>
        <v>-1</v>
      </c>
      <c r="W567" s="28" t="str">
        <f t="shared" si="112"/>
        <v/>
      </c>
      <c r="X567" s="28">
        <f t="shared" si="113"/>
        <v>-0.33333333333333331</v>
      </c>
      <c r="Y567" s="28">
        <f t="shared" si="114"/>
        <v>-1</v>
      </c>
      <c r="Z567" s="28" t="str">
        <f t="shared" si="115"/>
        <v/>
      </c>
      <c r="AA567" s="28">
        <f t="shared" si="116"/>
        <v>1.5</v>
      </c>
      <c r="AB567" s="29">
        <f>(N567-F567)/F567</f>
        <v>4</v>
      </c>
    </row>
    <row r="568" spans="1:28" ht="22.5" x14ac:dyDescent="0.2">
      <c r="A568" s="62"/>
      <c r="B568" s="79"/>
      <c r="C568" s="20" t="s">
        <v>61</v>
      </c>
      <c r="D568" s="11"/>
      <c r="E568" s="12"/>
      <c r="F568" s="12"/>
      <c r="G568" s="12">
        <v>14</v>
      </c>
      <c r="H568" s="12">
        <v>25</v>
      </c>
      <c r="I568" s="12">
        <v>4</v>
      </c>
      <c r="J568" s="12">
        <v>11</v>
      </c>
      <c r="K568" s="12">
        <v>20</v>
      </c>
      <c r="L568" s="12">
        <v>5</v>
      </c>
      <c r="M568" s="12">
        <v>4</v>
      </c>
      <c r="N568" s="12">
        <v>6</v>
      </c>
      <c r="O568" s="13">
        <v>89</v>
      </c>
      <c r="R568" s="28" t="str">
        <f t="shared" si="107"/>
        <v/>
      </c>
      <c r="S568" s="28" t="str">
        <f t="shared" si="108"/>
        <v/>
      </c>
      <c r="T568" s="28" t="str">
        <f t="shared" si="109"/>
        <v/>
      </c>
      <c r="U568" s="28">
        <f t="shared" si="110"/>
        <v>0.7857142857142857</v>
      </c>
      <c r="V568" s="28">
        <f t="shared" si="111"/>
        <v>-0.84</v>
      </c>
      <c r="W568" s="28">
        <f t="shared" si="112"/>
        <v>1.75</v>
      </c>
      <c r="X568" s="28">
        <f t="shared" si="113"/>
        <v>0.81818181818181823</v>
      </c>
      <c r="Y568" s="28">
        <f t="shared" si="114"/>
        <v>-0.75</v>
      </c>
      <c r="Z568" s="28">
        <f t="shared" si="115"/>
        <v>-0.2</v>
      </c>
      <c r="AA568" s="28">
        <f t="shared" si="116"/>
        <v>0.5</v>
      </c>
      <c r="AB568" s="29">
        <f>(N568-G568)/G568</f>
        <v>-0.5714285714285714</v>
      </c>
    </row>
    <row r="569" spans="1:28" x14ac:dyDescent="0.2">
      <c r="A569" s="62"/>
      <c r="B569" s="78" t="s">
        <v>75</v>
      </c>
      <c r="C569" s="20" t="s">
        <v>35</v>
      </c>
      <c r="D569" s="11"/>
      <c r="E569" s="12"/>
      <c r="F569" s="12"/>
      <c r="G569" s="12">
        <v>1</v>
      </c>
      <c r="H569" s="12">
        <v>1</v>
      </c>
      <c r="I569" s="12">
        <v>3</v>
      </c>
      <c r="J569" s="12">
        <v>1</v>
      </c>
      <c r="K569" s="12"/>
      <c r="L569" s="12">
        <v>5</v>
      </c>
      <c r="M569" s="12">
        <v>2</v>
      </c>
      <c r="N569" s="12">
        <v>4</v>
      </c>
      <c r="O569" s="13">
        <v>17</v>
      </c>
      <c r="R569" s="28" t="str">
        <f t="shared" si="107"/>
        <v/>
      </c>
      <c r="S569" s="28" t="str">
        <f t="shared" si="108"/>
        <v/>
      </c>
      <c r="T569" s="28" t="str">
        <f t="shared" si="109"/>
        <v/>
      </c>
      <c r="U569" s="28">
        <f t="shared" si="110"/>
        <v>0</v>
      </c>
      <c r="V569" s="28">
        <f t="shared" si="111"/>
        <v>2</v>
      </c>
      <c r="W569" s="28">
        <f t="shared" si="112"/>
        <v>-0.66666666666666663</v>
      </c>
      <c r="X569" s="28">
        <f t="shared" si="113"/>
        <v>-1</v>
      </c>
      <c r="Y569" s="28" t="str">
        <f t="shared" si="114"/>
        <v/>
      </c>
      <c r="Z569" s="28">
        <f t="shared" si="115"/>
        <v>-0.6</v>
      </c>
      <c r="AA569" s="28">
        <f t="shared" si="116"/>
        <v>1</v>
      </c>
      <c r="AB569" s="29">
        <f>(N569-G569)/G569</f>
        <v>3</v>
      </c>
    </row>
    <row r="570" spans="1:28" x14ac:dyDescent="0.2">
      <c r="A570" s="62"/>
      <c r="B570" s="79"/>
      <c r="C570" s="20" t="s">
        <v>45</v>
      </c>
      <c r="D570" s="11"/>
      <c r="E570" s="12"/>
      <c r="F570" s="12"/>
      <c r="G570" s="12">
        <v>2</v>
      </c>
      <c r="H570" s="12">
        <v>1</v>
      </c>
      <c r="I570" s="12">
        <v>2</v>
      </c>
      <c r="J570" s="12">
        <v>1</v>
      </c>
      <c r="K570" s="12">
        <v>2</v>
      </c>
      <c r="L570" s="12">
        <v>3</v>
      </c>
      <c r="M570" s="12">
        <v>3</v>
      </c>
      <c r="N570" s="12">
        <v>2</v>
      </c>
      <c r="O570" s="13">
        <v>16</v>
      </c>
      <c r="R570" s="28" t="str">
        <f t="shared" si="107"/>
        <v/>
      </c>
      <c r="S570" s="28" t="str">
        <f t="shared" si="108"/>
        <v/>
      </c>
      <c r="T570" s="28" t="str">
        <f t="shared" si="109"/>
        <v/>
      </c>
      <c r="U570" s="28">
        <f t="shared" si="110"/>
        <v>-0.5</v>
      </c>
      <c r="V570" s="28">
        <f t="shared" si="111"/>
        <v>1</v>
      </c>
      <c r="W570" s="28">
        <f t="shared" si="112"/>
        <v>-0.5</v>
      </c>
      <c r="X570" s="28">
        <f t="shared" si="113"/>
        <v>1</v>
      </c>
      <c r="Y570" s="28">
        <f t="shared" si="114"/>
        <v>0.5</v>
      </c>
      <c r="Z570" s="28">
        <f t="shared" si="115"/>
        <v>0</v>
      </c>
      <c r="AA570" s="28">
        <f t="shared" si="116"/>
        <v>-0.33333333333333331</v>
      </c>
      <c r="AB570" s="29">
        <f>(N570-G570)/G570</f>
        <v>0</v>
      </c>
    </row>
    <row r="571" spans="1:28" ht="22.5" x14ac:dyDescent="0.2">
      <c r="A571" s="62"/>
      <c r="B571" s="79"/>
      <c r="C571" s="20" t="s">
        <v>56</v>
      </c>
      <c r="D571" s="11"/>
      <c r="E571" s="12"/>
      <c r="F571" s="12">
        <v>3</v>
      </c>
      <c r="G571" s="12">
        <v>2</v>
      </c>
      <c r="H571" s="12">
        <v>5</v>
      </c>
      <c r="I571" s="12"/>
      <c r="J571" s="12">
        <v>6</v>
      </c>
      <c r="K571" s="12">
        <v>2</v>
      </c>
      <c r="L571" s="12">
        <v>1</v>
      </c>
      <c r="M571" s="12">
        <v>5</v>
      </c>
      <c r="N571" s="12">
        <v>6</v>
      </c>
      <c r="O571" s="13">
        <v>30</v>
      </c>
      <c r="R571" s="28" t="str">
        <f t="shared" si="107"/>
        <v/>
      </c>
      <c r="S571" s="28" t="str">
        <f t="shared" si="108"/>
        <v/>
      </c>
      <c r="T571" s="28">
        <f t="shared" si="109"/>
        <v>-0.33333333333333331</v>
      </c>
      <c r="U571" s="28">
        <f t="shared" si="110"/>
        <v>1.5</v>
      </c>
      <c r="V571" s="28">
        <f t="shared" si="111"/>
        <v>-1</v>
      </c>
      <c r="W571" s="28" t="str">
        <f t="shared" si="112"/>
        <v/>
      </c>
      <c r="X571" s="28">
        <f t="shared" si="113"/>
        <v>-0.66666666666666663</v>
      </c>
      <c r="Y571" s="28">
        <f t="shared" si="114"/>
        <v>-0.5</v>
      </c>
      <c r="Z571" s="28">
        <f t="shared" si="115"/>
        <v>4</v>
      </c>
      <c r="AA571" s="28">
        <f t="shared" si="116"/>
        <v>0.2</v>
      </c>
      <c r="AB571" s="29">
        <f>(N571-F571)/F571</f>
        <v>1</v>
      </c>
    </row>
    <row r="572" spans="1:28" x14ac:dyDescent="0.2">
      <c r="A572" s="62"/>
      <c r="B572" s="79"/>
      <c r="C572" s="20" t="s">
        <v>59</v>
      </c>
      <c r="D572" s="11"/>
      <c r="E572" s="12"/>
      <c r="F572" s="12"/>
      <c r="G572" s="12">
        <v>1</v>
      </c>
      <c r="H572" s="12">
        <v>6</v>
      </c>
      <c r="I572" s="12">
        <v>4</v>
      </c>
      <c r="J572" s="12">
        <v>4</v>
      </c>
      <c r="K572" s="12"/>
      <c r="L572" s="12">
        <v>4</v>
      </c>
      <c r="M572" s="12">
        <v>7</v>
      </c>
      <c r="N572" s="12">
        <v>3</v>
      </c>
      <c r="O572" s="13">
        <v>29</v>
      </c>
      <c r="R572" s="28" t="str">
        <f t="shared" si="107"/>
        <v/>
      </c>
      <c r="S572" s="28" t="str">
        <f t="shared" si="108"/>
        <v/>
      </c>
      <c r="T572" s="28" t="str">
        <f t="shared" si="109"/>
        <v/>
      </c>
      <c r="U572" s="28">
        <f t="shared" si="110"/>
        <v>5</v>
      </c>
      <c r="V572" s="28">
        <f t="shared" si="111"/>
        <v>-0.33333333333333331</v>
      </c>
      <c r="W572" s="28">
        <f t="shared" si="112"/>
        <v>0</v>
      </c>
      <c r="X572" s="28">
        <f t="shared" si="113"/>
        <v>-1</v>
      </c>
      <c r="Y572" s="28" t="str">
        <f t="shared" si="114"/>
        <v/>
      </c>
      <c r="Z572" s="28">
        <f t="shared" si="115"/>
        <v>0.75</v>
      </c>
      <c r="AA572" s="28">
        <f t="shared" si="116"/>
        <v>-0.5714285714285714</v>
      </c>
      <c r="AB572" s="29">
        <f>(N572-G572)/G572</f>
        <v>2</v>
      </c>
    </row>
    <row r="573" spans="1:28" ht="22.5" x14ac:dyDescent="0.2">
      <c r="A573" s="62"/>
      <c r="B573" s="79"/>
      <c r="C573" s="20" t="s">
        <v>61</v>
      </c>
      <c r="D573" s="11"/>
      <c r="E573" s="12"/>
      <c r="F573" s="12">
        <v>1</v>
      </c>
      <c r="G573" s="12">
        <v>37</v>
      </c>
      <c r="H573" s="12">
        <v>42</v>
      </c>
      <c r="I573" s="12">
        <v>20</v>
      </c>
      <c r="J573" s="12">
        <v>48</v>
      </c>
      <c r="K573" s="12">
        <v>31</v>
      </c>
      <c r="L573" s="12">
        <v>35</v>
      </c>
      <c r="M573" s="12">
        <v>40</v>
      </c>
      <c r="N573" s="12">
        <v>20</v>
      </c>
      <c r="O573" s="13">
        <v>274</v>
      </c>
      <c r="R573" s="28" t="str">
        <f t="shared" si="107"/>
        <v/>
      </c>
      <c r="S573" s="28" t="str">
        <f t="shared" si="108"/>
        <v/>
      </c>
      <c r="T573" s="28">
        <f t="shared" si="109"/>
        <v>36</v>
      </c>
      <c r="U573" s="28">
        <f t="shared" si="110"/>
        <v>0.13513513513513514</v>
      </c>
      <c r="V573" s="28">
        <f t="shared" si="111"/>
        <v>-0.52380952380952384</v>
      </c>
      <c r="W573" s="28">
        <f t="shared" si="112"/>
        <v>1.4</v>
      </c>
      <c r="X573" s="28">
        <f t="shared" si="113"/>
        <v>-0.35416666666666669</v>
      </c>
      <c r="Y573" s="28">
        <f t="shared" si="114"/>
        <v>0.12903225806451613</v>
      </c>
      <c r="Z573" s="28">
        <f t="shared" si="115"/>
        <v>0.14285714285714285</v>
      </c>
      <c r="AA573" s="28">
        <f t="shared" si="116"/>
        <v>-0.5</v>
      </c>
      <c r="AB573" s="29">
        <f>(N573-F573)/F573</f>
        <v>19</v>
      </c>
    </row>
    <row r="574" spans="1:28" x14ac:dyDescent="0.2">
      <c r="A574" s="62"/>
      <c r="B574" s="78" t="s">
        <v>76</v>
      </c>
      <c r="C574" s="20" t="s">
        <v>35</v>
      </c>
      <c r="D574" s="11"/>
      <c r="E574" s="12"/>
      <c r="F574" s="12"/>
      <c r="G574" s="12"/>
      <c r="H574" s="12"/>
      <c r="I574" s="12"/>
      <c r="J574" s="12"/>
      <c r="K574" s="12"/>
      <c r="L574" s="12">
        <v>1</v>
      </c>
      <c r="M574" s="12">
        <v>2</v>
      </c>
      <c r="N574" s="12"/>
      <c r="O574" s="13">
        <v>3</v>
      </c>
      <c r="R574" s="28" t="str">
        <f t="shared" si="107"/>
        <v/>
      </c>
      <c r="S574" s="28" t="str">
        <f t="shared" si="108"/>
        <v/>
      </c>
      <c r="T574" s="28" t="str">
        <f t="shared" si="109"/>
        <v/>
      </c>
      <c r="U574" s="28" t="str">
        <f t="shared" si="110"/>
        <v/>
      </c>
      <c r="V574" s="28" t="str">
        <f t="shared" si="111"/>
        <v/>
      </c>
      <c r="W574" s="28" t="str">
        <f t="shared" si="112"/>
        <v/>
      </c>
      <c r="X574" s="28" t="str">
        <f t="shared" si="113"/>
        <v/>
      </c>
      <c r="Y574" s="28" t="str">
        <f t="shared" si="114"/>
        <v/>
      </c>
      <c r="Z574" s="28">
        <f t="shared" si="115"/>
        <v>1</v>
      </c>
      <c r="AA574" s="28">
        <f t="shared" si="116"/>
        <v>-1</v>
      </c>
      <c r="AB574" s="29">
        <f>(N574-L574)/L574</f>
        <v>-1</v>
      </c>
    </row>
    <row r="575" spans="1:28" x14ac:dyDescent="0.2">
      <c r="A575" s="62"/>
      <c r="B575" s="79"/>
      <c r="C575" s="20" t="s">
        <v>45</v>
      </c>
      <c r="D575" s="11"/>
      <c r="E575" s="12"/>
      <c r="F575" s="12"/>
      <c r="G575" s="12"/>
      <c r="H575" s="12"/>
      <c r="I575" s="12"/>
      <c r="J575" s="12"/>
      <c r="K575" s="12"/>
      <c r="L575" s="12"/>
      <c r="M575" s="12"/>
      <c r="N575" s="12">
        <v>1</v>
      </c>
      <c r="O575" s="13">
        <v>1</v>
      </c>
      <c r="R575" s="28" t="str">
        <f t="shared" si="107"/>
        <v/>
      </c>
      <c r="S575" s="28" t="str">
        <f t="shared" si="108"/>
        <v/>
      </c>
      <c r="T575" s="28" t="str">
        <f t="shared" si="109"/>
        <v/>
      </c>
      <c r="U575" s="28" t="str">
        <f t="shared" si="110"/>
        <v/>
      </c>
      <c r="V575" s="28" t="str">
        <f t="shared" si="111"/>
        <v/>
      </c>
      <c r="W575" s="28" t="str">
        <f t="shared" si="112"/>
        <v/>
      </c>
      <c r="X575" s="28" t="str">
        <f t="shared" si="113"/>
        <v/>
      </c>
      <c r="Y575" s="28" t="str">
        <f t="shared" si="114"/>
        <v/>
      </c>
      <c r="Z575" s="28" t="str">
        <f t="shared" si="115"/>
        <v/>
      </c>
      <c r="AA575" s="28" t="str">
        <f t="shared" si="116"/>
        <v/>
      </c>
      <c r="AB575" s="29"/>
    </row>
    <row r="576" spans="1:28" ht="22.5" x14ac:dyDescent="0.2">
      <c r="A576" s="62"/>
      <c r="B576" s="79"/>
      <c r="C576" s="20" t="s">
        <v>56</v>
      </c>
      <c r="D576" s="11"/>
      <c r="E576" s="12"/>
      <c r="F576" s="12"/>
      <c r="G576" s="12"/>
      <c r="H576" s="12"/>
      <c r="I576" s="12"/>
      <c r="J576" s="12"/>
      <c r="K576" s="12"/>
      <c r="L576" s="12">
        <v>3</v>
      </c>
      <c r="M576" s="12">
        <v>1</v>
      </c>
      <c r="N576" s="12">
        <v>2</v>
      </c>
      <c r="O576" s="13">
        <v>6</v>
      </c>
      <c r="R576" s="28" t="str">
        <f t="shared" si="107"/>
        <v/>
      </c>
      <c r="S576" s="28" t="str">
        <f t="shared" si="108"/>
        <v/>
      </c>
      <c r="T576" s="28" t="str">
        <f t="shared" si="109"/>
        <v/>
      </c>
      <c r="U576" s="28" t="str">
        <f t="shared" si="110"/>
        <v/>
      </c>
      <c r="V576" s="28" t="str">
        <f t="shared" si="111"/>
        <v/>
      </c>
      <c r="W576" s="28" t="str">
        <f t="shared" si="112"/>
        <v/>
      </c>
      <c r="X576" s="28" t="str">
        <f t="shared" si="113"/>
        <v/>
      </c>
      <c r="Y576" s="28" t="str">
        <f t="shared" si="114"/>
        <v/>
      </c>
      <c r="Z576" s="28">
        <f t="shared" si="115"/>
        <v>-0.66666666666666663</v>
      </c>
      <c r="AA576" s="28">
        <f t="shared" si="116"/>
        <v>1</v>
      </c>
      <c r="AB576" s="29">
        <f>(N576-L576)/L576</f>
        <v>-0.33333333333333331</v>
      </c>
    </row>
    <row r="577" spans="1:28" x14ac:dyDescent="0.2">
      <c r="A577" s="62"/>
      <c r="B577" s="79"/>
      <c r="C577" s="20" t="s">
        <v>59</v>
      </c>
      <c r="D577" s="11"/>
      <c r="E577" s="12"/>
      <c r="F577" s="12"/>
      <c r="G577" s="12"/>
      <c r="H577" s="12"/>
      <c r="I577" s="12"/>
      <c r="J577" s="12"/>
      <c r="K577" s="12"/>
      <c r="L577" s="12"/>
      <c r="M577" s="12">
        <v>2</v>
      </c>
      <c r="N577" s="12"/>
      <c r="O577" s="13">
        <v>2</v>
      </c>
      <c r="R577" s="28" t="str">
        <f t="shared" si="107"/>
        <v/>
      </c>
      <c r="S577" s="28" t="str">
        <f t="shared" si="108"/>
        <v/>
      </c>
      <c r="T577" s="28" t="str">
        <f t="shared" si="109"/>
        <v/>
      </c>
      <c r="U577" s="28" t="str">
        <f t="shared" si="110"/>
        <v/>
      </c>
      <c r="V577" s="28" t="str">
        <f t="shared" si="111"/>
        <v/>
      </c>
      <c r="W577" s="28" t="str">
        <f t="shared" si="112"/>
        <v/>
      </c>
      <c r="X577" s="28" t="str">
        <f t="shared" si="113"/>
        <v/>
      </c>
      <c r="Y577" s="28" t="str">
        <f t="shared" si="114"/>
        <v/>
      </c>
      <c r="Z577" s="28" t="str">
        <f t="shared" si="115"/>
        <v/>
      </c>
      <c r="AA577" s="28">
        <f t="shared" si="116"/>
        <v>-1</v>
      </c>
      <c r="AB577" s="29">
        <f>(N577-M577)/M577</f>
        <v>-1</v>
      </c>
    </row>
    <row r="578" spans="1:28" ht="22.5" x14ac:dyDescent="0.2">
      <c r="A578" s="62"/>
      <c r="B578" s="79"/>
      <c r="C578" s="20" t="s">
        <v>61</v>
      </c>
      <c r="D578" s="11"/>
      <c r="E578" s="12"/>
      <c r="F578" s="12"/>
      <c r="G578" s="12"/>
      <c r="H578" s="12"/>
      <c r="I578" s="12"/>
      <c r="J578" s="12"/>
      <c r="K578" s="12">
        <v>1</v>
      </c>
      <c r="L578" s="12">
        <v>8</v>
      </c>
      <c r="M578" s="12">
        <v>10</v>
      </c>
      <c r="N578" s="12">
        <v>4</v>
      </c>
      <c r="O578" s="13">
        <v>23</v>
      </c>
      <c r="R578" s="28" t="str">
        <f t="shared" si="107"/>
        <v/>
      </c>
      <c r="S578" s="28" t="str">
        <f t="shared" si="108"/>
        <v/>
      </c>
      <c r="T578" s="28" t="str">
        <f t="shared" si="109"/>
        <v/>
      </c>
      <c r="U578" s="28" t="str">
        <f t="shared" si="110"/>
        <v/>
      </c>
      <c r="V578" s="28" t="str">
        <f t="shared" si="111"/>
        <v/>
      </c>
      <c r="W578" s="28" t="str">
        <f t="shared" si="112"/>
        <v/>
      </c>
      <c r="X578" s="28" t="str">
        <f t="shared" si="113"/>
        <v/>
      </c>
      <c r="Y578" s="28">
        <f t="shared" si="114"/>
        <v>7</v>
      </c>
      <c r="Z578" s="28">
        <f t="shared" si="115"/>
        <v>0.25</v>
      </c>
      <c r="AA578" s="28">
        <f t="shared" si="116"/>
        <v>-0.6</v>
      </c>
      <c r="AB578" s="29">
        <f>(N578-K578)/K578</f>
        <v>3</v>
      </c>
    </row>
    <row r="579" spans="1:28" x14ac:dyDescent="0.2">
      <c r="A579" s="62"/>
      <c r="B579" s="78" t="s">
        <v>77</v>
      </c>
      <c r="C579" s="20" t="s">
        <v>35</v>
      </c>
      <c r="D579" s="11"/>
      <c r="E579" s="12"/>
      <c r="F579" s="12"/>
      <c r="G579" s="12"/>
      <c r="H579" s="12">
        <v>1</v>
      </c>
      <c r="I579" s="12"/>
      <c r="J579" s="12">
        <v>2</v>
      </c>
      <c r="K579" s="12">
        <v>1</v>
      </c>
      <c r="L579" s="12">
        <v>3</v>
      </c>
      <c r="M579" s="12">
        <v>3</v>
      </c>
      <c r="N579" s="12">
        <v>3</v>
      </c>
      <c r="O579" s="13">
        <v>13</v>
      </c>
      <c r="R579" s="28" t="str">
        <f t="shared" si="107"/>
        <v/>
      </c>
      <c r="S579" s="28" t="str">
        <f t="shared" si="108"/>
        <v/>
      </c>
      <c r="T579" s="28" t="str">
        <f t="shared" si="109"/>
        <v/>
      </c>
      <c r="U579" s="28" t="str">
        <f t="shared" si="110"/>
        <v/>
      </c>
      <c r="V579" s="28">
        <f t="shared" si="111"/>
        <v>-1</v>
      </c>
      <c r="W579" s="28" t="str">
        <f t="shared" si="112"/>
        <v/>
      </c>
      <c r="X579" s="28">
        <f t="shared" si="113"/>
        <v>-0.5</v>
      </c>
      <c r="Y579" s="28">
        <f t="shared" si="114"/>
        <v>2</v>
      </c>
      <c r="Z579" s="28">
        <f t="shared" si="115"/>
        <v>0</v>
      </c>
      <c r="AA579" s="28">
        <f t="shared" si="116"/>
        <v>0</v>
      </c>
      <c r="AB579" s="29">
        <f>(N579-H579)/H579</f>
        <v>2</v>
      </c>
    </row>
    <row r="580" spans="1:28" x14ac:dyDescent="0.2">
      <c r="A580" s="62"/>
      <c r="B580" s="79"/>
      <c r="C580" s="20" t="s">
        <v>45</v>
      </c>
      <c r="D580" s="11"/>
      <c r="E580" s="12"/>
      <c r="F580" s="12">
        <v>1</v>
      </c>
      <c r="G580" s="12"/>
      <c r="H580" s="12"/>
      <c r="I580" s="12">
        <v>2</v>
      </c>
      <c r="J580" s="12">
        <v>8</v>
      </c>
      <c r="K580" s="12">
        <v>1</v>
      </c>
      <c r="L580" s="12">
        <v>1</v>
      </c>
      <c r="M580" s="12">
        <v>1</v>
      </c>
      <c r="N580" s="12"/>
      <c r="O580" s="13">
        <v>14</v>
      </c>
      <c r="R580" s="28" t="str">
        <f t="shared" si="107"/>
        <v/>
      </c>
      <c r="S580" s="28" t="str">
        <f t="shared" si="108"/>
        <v/>
      </c>
      <c r="T580" s="28">
        <f t="shared" si="109"/>
        <v>-1</v>
      </c>
      <c r="U580" s="28" t="str">
        <f t="shared" si="110"/>
        <v/>
      </c>
      <c r="V580" s="28" t="str">
        <f t="shared" si="111"/>
        <v/>
      </c>
      <c r="W580" s="28">
        <f t="shared" si="112"/>
        <v>3</v>
      </c>
      <c r="X580" s="28">
        <f t="shared" si="113"/>
        <v>-0.875</v>
      </c>
      <c r="Y580" s="28">
        <f t="shared" si="114"/>
        <v>0</v>
      </c>
      <c r="Z580" s="28">
        <f t="shared" si="115"/>
        <v>0</v>
      </c>
      <c r="AA580" s="28">
        <f t="shared" si="116"/>
        <v>-1</v>
      </c>
      <c r="AB580" s="29">
        <f>(N580-F580)/F580</f>
        <v>-1</v>
      </c>
    </row>
    <row r="581" spans="1:28" ht="22.5" x14ac:dyDescent="0.2">
      <c r="A581" s="62"/>
      <c r="B581" s="79"/>
      <c r="C581" s="20" t="s">
        <v>56</v>
      </c>
      <c r="D581" s="11">
        <v>1</v>
      </c>
      <c r="E581" s="12">
        <v>1</v>
      </c>
      <c r="F581" s="12">
        <v>1</v>
      </c>
      <c r="G581" s="12"/>
      <c r="H581" s="12">
        <v>5</v>
      </c>
      <c r="I581" s="12">
        <v>3</v>
      </c>
      <c r="J581" s="12">
        <v>8</v>
      </c>
      <c r="K581" s="12">
        <v>4</v>
      </c>
      <c r="L581" s="12">
        <v>4</v>
      </c>
      <c r="M581" s="12">
        <v>7</v>
      </c>
      <c r="N581" s="12">
        <v>5</v>
      </c>
      <c r="O581" s="13">
        <v>39</v>
      </c>
      <c r="R581" s="28">
        <f t="shared" si="107"/>
        <v>0</v>
      </c>
      <c r="S581" s="28">
        <f t="shared" si="108"/>
        <v>0</v>
      </c>
      <c r="T581" s="28">
        <f t="shared" si="109"/>
        <v>-1</v>
      </c>
      <c r="U581" s="28" t="str">
        <f t="shared" si="110"/>
        <v/>
      </c>
      <c r="V581" s="28">
        <f t="shared" si="111"/>
        <v>-0.4</v>
      </c>
      <c r="W581" s="28">
        <f t="shared" si="112"/>
        <v>1.6666666666666667</v>
      </c>
      <c r="X581" s="28">
        <f t="shared" si="113"/>
        <v>-0.5</v>
      </c>
      <c r="Y581" s="28">
        <f t="shared" si="114"/>
        <v>0</v>
      </c>
      <c r="Z581" s="28">
        <f t="shared" si="115"/>
        <v>0.75</v>
      </c>
      <c r="AA581" s="28">
        <f t="shared" si="116"/>
        <v>-0.2857142857142857</v>
      </c>
      <c r="AB581" s="29">
        <f>(N581-D581)/D581</f>
        <v>4</v>
      </c>
    </row>
    <row r="582" spans="1:28" x14ac:dyDescent="0.2">
      <c r="A582" s="62"/>
      <c r="B582" s="79"/>
      <c r="C582" s="20" t="s">
        <v>59</v>
      </c>
      <c r="D582" s="11">
        <v>1</v>
      </c>
      <c r="E582" s="12">
        <v>1</v>
      </c>
      <c r="F582" s="12">
        <v>1</v>
      </c>
      <c r="G582" s="12">
        <v>6</v>
      </c>
      <c r="H582" s="12">
        <v>2</v>
      </c>
      <c r="I582" s="12">
        <v>1</v>
      </c>
      <c r="J582" s="12">
        <v>12</v>
      </c>
      <c r="K582" s="12">
        <v>4</v>
      </c>
      <c r="L582" s="12">
        <v>2</v>
      </c>
      <c r="M582" s="12">
        <v>6</v>
      </c>
      <c r="N582" s="12">
        <v>6</v>
      </c>
      <c r="O582" s="13">
        <v>42</v>
      </c>
      <c r="R582" s="28">
        <f t="shared" si="107"/>
        <v>0</v>
      </c>
      <c r="S582" s="28">
        <f t="shared" si="108"/>
        <v>0</v>
      </c>
      <c r="T582" s="28">
        <f t="shared" si="109"/>
        <v>5</v>
      </c>
      <c r="U582" s="28">
        <f t="shared" si="110"/>
        <v>-0.66666666666666663</v>
      </c>
      <c r="V582" s="28">
        <f t="shared" si="111"/>
        <v>-0.5</v>
      </c>
      <c r="W582" s="28">
        <f t="shared" si="112"/>
        <v>11</v>
      </c>
      <c r="X582" s="28">
        <f t="shared" si="113"/>
        <v>-0.66666666666666663</v>
      </c>
      <c r="Y582" s="28">
        <f t="shared" si="114"/>
        <v>-0.5</v>
      </c>
      <c r="Z582" s="28">
        <f t="shared" si="115"/>
        <v>2</v>
      </c>
      <c r="AA582" s="28">
        <f t="shared" si="116"/>
        <v>0</v>
      </c>
      <c r="AB582" s="29">
        <f>(N582-D582)/D582</f>
        <v>5</v>
      </c>
    </row>
    <row r="583" spans="1:28" ht="22.5" x14ac:dyDescent="0.2">
      <c r="A583" s="62"/>
      <c r="B583" s="79"/>
      <c r="C583" s="20" t="s">
        <v>61</v>
      </c>
      <c r="D583" s="11"/>
      <c r="E583" s="12">
        <v>1</v>
      </c>
      <c r="F583" s="12"/>
      <c r="G583" s="12">
        <v>3</v>
      </c>
      <c r="H583" s="12">
        <v>4</v>
      </c>
      <c r="I583" s="12">
        <v>4</v>
      </c>
      <c r="J583" s="12">
        <v>51</v>
      </c>
      <c r="K583" s="12">
        <v>12</v>
      </c>
      <c r="L583" s="12">
        <v>8</v>
      </c>
      <c r="M583" s="12">
        <v>27</v>
      </c>
      <c r="N583" s="12">
        <v>14</v>
      </c>
      <c r="O583" s="13">
        <v>124</v>
      </c>
      <c r="R583" s="28" t="str">
        <f t="shared" si="107"/>
        <v/>
      </c>
      <c r="S583" s="28">
        <f t="shared" si="108"/>
        <v>-1</v>
      </c>
      <c r="T583" s="28" t="str">
        <f t="shared" si="109"/>
        <v/>
      </c>
      <c r="U583" s="28">
        <f t="shared" si="110"/>
        <v>0.33333333333333331</v>
      </c>
      <c r="V583" s="28">
        <f t="shared" si="111"/>
        <v>0</v>
      </c>
      <c r="W583" s="28">
        <f t="shared" si="112"/>
        <v>11.75</v>
      </c>
      <c r="X583" s="28">
        <f t="shared" si="113"/>
        <v>-0.76470588235294112</v>
      </c>
      <c r="Y583" s="28">
        <f t="shared" si="114"/>
        <v>-0.33333333333333331</v>
      </c>
      <c r="Z583" s="28">
        <f t="shared" si="115"/>
        <v>2.375</v>
      </c>
      <c r="AA583" s="28">
        <f t="shared" si="116"/>
        <v>-0.48148148148148145</v>
      </c>
      <c r="AB583" s="29">
        <f>(N583-E583)/E583</f>
        <v>13</v>
      </c>
    </row>
    <row r="584" spans="1:28" x14ac:dyDescent="0.2">
      <c r="A584" s="62"/>
      <c r="B584" s="78" t="s">
        <v>78</v>
      </c>
      <c r="C584" s="20" t="s">
        <v>35</v>
      </c>
      <c r="D584" s="11"/>
      <c r="E584" s="12"/>
      <c r="F584" s="12"/>
      <c r="G584" s="12"/>
      <c r="H584" s="12"/>
      <c r="I584" s="12"/>
      <c r="J584" s="12"/>
      <c r="K584" s="12"/>
      <c r="L584" s="12">
        <v>1</v>
      </c>
      <c r="M584" s="12"/>
      <c r="N584" s="12">
        <v>1</v>
      </c>
      <c r="O584" s="13">
        <v>2</v>
      </c>
      <c r="R584" s="28" t="str">
        <f t="shared" si="107"/>
        <v/>
      </c>
      <c r="S584" s="28" t="str">
        <f t="shared" si="108"/>
        <v/>
      </c>
      <c r="T584" s="28" t="str">
        <f t="shared" si="109"/>
        <v/>
      </c>
      <c r="U584" s="28" t="str">
        <f t="shared" si="110"/>
        <v/>
      </c>
      <c r="V584" s="28" t="str">
        <f t="shared" si="111"/>
        <v/>
      </c>
      <c r="W584" s="28" t="str">
        <f t="shared" si="112"/>
        <v/>
      </c>
      <c r="X584" s="28" t="str">
        <f t="shared" si="113"/>
        <v/>
      </c>
      <c r="Y584" s="28" t="str">
        <f t="shared" si="114"/>
        <v/>
      </c>
      <c r="Z584" s="28">
        <f t="shared" si="115"/>
        <v>-1</v>
      </c>
      <c r="AA584" s="28" t="str">
        <f t="shared" si="116"/>
        <v/>
      </c>
      <c r="AB584" s="29">
        <f>(N584-L584)/L584</f>
        <v>0</v>
      </c>
    </row>
    <row r="585" spans="1:28" x14ac:dyDescent="0.2">
      <c r="A585" s="62"/>
      <c r="B585" s="79"/>
      <c r="C585" s="20" t="s">
        <v>45</v>
      </c>
      <c r="D585" s="11"/>
      <c r="E585" s="12"/>
      <c r="F585" s="12"/>
      <c r="G585" s="12"/>
      <c r="H585" s="12"/>
      <c r="I585" s="12"/>
      <c r="J585" s="12"/>
      <c r="K585" s="12"/>
      <c r="L585" s="12">
        <v>1</v>
      </c>
      <c r="M585" s="12">
        <v>3</v>
      </c>
      <c r="N585" s="12">
        <v>2</v>
      </c>
      <c r="O585" s="13">
        <v>6</v>
      </c>
      <c r="R585" s="28" t="str">
        <f t="shared" si="107"/>
        <v/>
      </c>
      <c r="S585" s="28" t="str">
        <f t="shared" si="108"/>
        <v/>
      </c>
      <c r="T585" s="28" t="str">
        <f t="shared" si="109"/>
        <v/>
      </c>
      <c r="U585" s="28" t="str">
        <f t="shared" si="110"/>
        <v/>
      </c>
      <c r="V585" s="28" t="str">
        <f t="shared" si="111"/>
        <v/>
      </c>
      <c r="W585" s="28" t="str">
        <f t="shared" si="112"/>
        <v/>
      </c>
      <c r="X585" s="28" t="str">
        <f t="shared" si="113"/>
        <v/>
      </c>
      <c r="Y585" s="28" t="str">
        <f t="shared" si="114"/>
        <v/>
      </c>
      <c r="Z585" s="28">
        <f t="shared" si="115"/>
        <v>2</v>
      </c>
      <c r="AA585" s="28">
        <f t="shared" si="116"/>
        <v>-0.33333333333333331</v>
      </c>
      <c r="AB585" s="29">
        <f>(N585-L585)/L585</f>
        <v>1</v>
      </c>
    </row>
    <row r="586" spans="1:28" ht="22.5" x14ac:dyDescent="0.2">
      <c r="A586" s="62"/>
      <c r="B586" s="79"/>
      <c r="C586" s="20" t="s">
        <v>56</v>
      </c>
      <c r="D586" s="11"/>
      <c r="E586" s="12"/>
      <c r="F586" s="12"/>
      <c r="G586" s="12"/>
      <c r="H586" s="12"/>
      <c r="I586" s="12"/>
      <c r="J586" s="12"/>
      <c r="K586" s="12">
        <v>1</v>
      </c>
      <c r="L586" s="12">
        <v>6</v>
      </c>
      <c r="M586" s="12">
        <v>6</v>
      </c>
      <c r="N586" s="12">
        <v>6</v>
      </c>
      <c r="O586" s="13">
        <v>19</v>
      </c>
      <c r="R586" s="28" t="str">
        <f t="shared" si="107"/>
        <v/>
      </c>
      <c r="S586" s="28" t="str">
        <f t="shared" si="108"/>
        <v/>
      </c>
      <c r="T586" s="28" t="str">
        <f t="shared" si="109"/>
        <v/>
      </c>
      <c r="U586" s="28" t="str">
        <f t="shared" si="110"/>
        <v/>
      </c>
      <c r="V586" s="28" t="str">
        <f t="shared" si="111"/>
        <v/>
      </c>
      <c r="W586" s="28" t="str">
        <f t="shared" si="112"/>
        <v/>
      </c>
      <c r="X586" s="28" t="str">
        <f t="shared" si="113"/>
        <v/>
      </c>
      <c r="Y586" s="28">
        <f t="shared" si="114"/>
        <v>5</v>
      </c>
      <c r="Z586" s="28">
        <f t="shared" si="115"/>
        <v>0</v>
      </c>
      <c r="AA586" s="28">
        <f t="shared" si="116"/>
        <v>0</v>
      </c>
      <c r="AB586" s="29">
        <f>(N586-K586)/K586</f>
        <v>5</v>
      </c>
    </row>
    <row r="587" spans="1:28" x14ac:dyDescent="0.2">
      <c r="A587" s="62"/>
      <c r="B587" s="79"/>
      <c r="C587" s="20" t="s">
        <v>59</v>
      </c>
      <c r="D587" s="11"/>
      <c r="E587" s="12"/>
      <c r="F587" s="12"/>
      <c r="G587" s="12"/>
      <c r="H587" s="12"/>
      <c r="I587" s="12"/>
      <c r="J587" s="12"/>
      <c r="K587" s="12">
        <v>2</v>
      </c>
      <c r="L587" s="12">
        <v>4</v>
      </c>
      <c r="M587" s="12">
        <v>2</v>
      </c>
      <c r="N587" s="12">
        <v>10</v>
      </c>
      <c r="O587" s="13">
        <v>18</v>
      </c>
      <c r="R587" s="28" t="str">
        <f t="shared" si="107"/>
        <v/>
      </c>
      <c r="S587" s="28" t="str">
        <f t="shared" si="108"/>
        <v/>
      </c>
      <c r="T587" s="28" t="str">
        <f t="shared" si="109"/>
        <v/>
      </c>
      <c r="U587" s="28" t="str">
        <f t="shared" si="110"/>
        <v/>
      </c>
      <c r="V587" s="28" t="str">
        <f t="shared" si="111"/>
        <v/>
      </c>
      <c r="W587" s="28" t="str">
        <f t="shared" si="112"/>
        <v/>
      </c>
      <c r="X587" s="28" t="str">
        <f t="shared" si="113"/>
        <v/>
      </c>
      <c r="Y587" s="28">
        <f t="shared" si="114"/>
        <v>1</v>
      </c>
      <c r="Z587" s="28">
        <f t="shared" si="115"/>
        <v>-0.5</v>
      </c>
      <c r="AA587" s="28">
        <f t="shared" si="116"/>
        <v>4</v>
      </c>
      <c r="AB587" s="29">
        <f>(N587-K587)/K587</f>
        <v>4</v>
      </c>
    </row>
    <row r="588" spans="1:28" ht="22.5" x14ac:dyDescent="0.2">
      <c r="A588" s="62"/>
      <c r="B588" s="79"/>
      <c r="C588" s="20" t="s">
        <v>61</v>
      </c>
      <c r="D588" s="11"/>
      <c r="E588" s="12"/>
      <c r="F588" s="12"/>
      <c r="G588" s="12"/>
      <c r="H588" s="12"/>
      <c r="I588" s="12"/>
      <c r="J588" s="12"/>
      <c r="K588" s="12">
        <v>5</v>
      </c>
      <c r="L588" s="12">
        <v>21</v>
      </c>
      <c r="M588" s="12">
        <v>34</v>
      </c>
      <c r="N588" s="12">
        <v>38</v>
      </c>
      <c r="O588" s="13">
        <v>98</v>
      </c>
      <c r="R588" s="28" t="str">
        <f t="shared" si="107"/>
        <v/>
      </c>
      <c r="S588" s="28" t="str">
        <f t="shared" si="108"/>
        <v/>
      </c>
      <c r="T588" s="28" t="str">
        <f t="shared" si="109"/>
        <v/>
      </c>
      <c r="U588" s="28" t="str">
        <f t="shared" si="110"/>
        <v/>
      </c>
      <c r="V588" s="28" t="str">
        <f t="shared" si="111"/>
        <v/>
      </c>
      <c r="W588" s="28" t="str">
        <f t="shared" si="112"/>
        <v/>
      </c>
      <c r="X588" s="28" t="str">
        <f t="shared" si="113"/>
        <v/>
      </c>
      <c r="Y588" s="28">
        <f t="shared" si="114"/>
        <v>3.2</v>
      </c>
      <c r="Z588" s="28">
        <f t="shared" si="115"/>
        <v>0.61904761904761907</v>
      </c>
      <c r="AA588" s="28">
        <f t="shared" si="116"/>
        <v>0.11764705882352941</v>
      </c>
      <c r="AB588" s="29">
        <f>(N588-K588)/K588</f>
        <v>6.6</v>
      </c>
    </row>
    <row r="589" spans="1:28" x14ac:dyDescent="0.2">
      <c r="A589" s="62"/>
      <c r="B589" s="78" t="s">
        <v>79</v>
      </c>
      <c r="C589" s="20" t="s">
        <v>35</v>
      </c>
      <c r="D589" s="11"/>
      <c r="E589" s="12"/>
      <c r="F589" s="12"/>
      <c r="G589" s="12"/>
      <c r="H589" s="12"/>
      <c r="I589" s="12"/>
      <c r="J589" s="12"/>
      <c r="K589" s="12">
        <v>4</v>
      </c>
      <c r="L589" s="12">
        <v>2</v>
      </c>
      <c r="M589" s="12">
        <v>5</v>
      </c>
      <c r="N589" s="12">
        <v>4</v>
      </c>
      <c r="O589" s="13">
        <v>15</v>
      </c>
      <c r="R589" s="28" t="str">
        <f t="shared" si="107"/>
        <v/>
      </c>
      <c r="S589" s="28" t="str">
        <f t="shared" si="108"/>
        <v/>
      </c>
      <c r="T589" s="28" t="str">
        <f t="shared" si="109"/>
        <v/>
      </c>
      <c r="U589" s="28" t="str">
        <f t="shared" si="110"/>
        <v/>
      </c>
      <c r="V589" s="28" t="str">
        <f t="shared" si="111"/>
        <v/>
      </c>
      <c r="W589" s="28" t="str">
        <f t="shared" si="112"/>
        <v/>
      </c>
      <c r="X589" s="28" t="str">
        <f t="shared" si="113"/>
        <v/>
      </c>
      <c r="Y589" s="28">
        <f t="shared" si="114"/>
        <v>-0.5</v>
      </c>
      <c r="Z589" s="28">
        <f t="shared" si="115"/>
        <v>1.5</v>
      </c>
      <c r="AA589" s="28">
        <f t="shared" si="116"/>
        <v>-0.2</v>
      </c>
      <c r="AB589" s="29">
        <f>(N589-K589)/K589</f>
        <v>0</v>
      </c>
    </row>
    <row r="590" spans="1:28" x14ac:dyDescent="0.2">
      <c r="A590" s="62"/>
      <c r="B590" s="79"/>
      <c r="C590" s="20" t="s">
        <v>45</v>
      </c>
      <c r="D590" s="11"/>
      <c r="E590" s="12"/>
      <c r="F590" s="12">
        <v>1</v>
      </c>
      <c r="G590" s="12"/>
      <c r="H590" s="12"/>
      <c r="I590" s="12">
        <v>1</v>
      </c>
      <c r="J590" s="12">
        <v>1</v>
      </c>
      <c r="K590" s="12">
        <v>1</v>
      </c>
      <c r="L590" s="12"/>
      <c r="M590" s="12">
        <v>9</v>
      </c>
      <c r="N590" s="12">
        <v>3</v>
      </c>
      <c r="O590" s="13">
        <v>16</v>
      </c>
      <c r="R590" s="28" t="str">
        <f t="shared" si="107"/>
        <v/>
      </c>
      <c r="S590" s="28" t="str">
        <f t="shared" si="108"/>
        <v/>
      </c>
      <c r="T590" s="28">
        <f t="shared" si="109"/>
        <v>-1</v>
      </c>
      <c r="U590" s="28" t="str">
        <f t="shared" si="110"/>
        <v/>
      </c>
      <c r="V590" s="28" t="str">
        <f t="shared" si="111"/>
        <v/>
      </c>
      <c r="W590" s="28">
        <f t="shared" si="112"/>
        <v>0</v>
      </c>
      <c r="X590" s="28">
        <f t="shared" si="113"/>
        <v>0</v>
      </c>
      <c r="Y590" s="28">
        <f t="shared" si="114"/>
        <v>-1</v>
      </c>
      <c r="Z590" s="28" t="str">
        <f t="shared" si="115"/>
        <v/>
      </c>
      <c r="AA590" s="28">
        <f t="shared" si="116"/>
        <v>-0.66666666666666663</v>
      </c>
      <c r="AB590" s="29">
        <f>(N590-F590)/F590</f>
        <v>2</v>
      </c>
    </row>
    <row r="591" spans="1:28" ht="22.5" x14ac:dyDescent="0.2">
      <c r="A591" s="62"/>
      <c r="B591" s="79"/>
      <c r="C591" s="20" t="s">
        <v>56</v>
      </c>
      <c r="D591" s="11"/>
      <c r="E591" s="12"/>
      <c r="F591" s="12">
        <v>1</v>
      </c>
      <c r="G591" s="12">
        <v>1</v>
      </c>
      <c r="H591" s="12">
        <v>1</v>
      </c>
      <c r="I591" s="12">
        <v>4</v>
      </c>
      <c r="J591" s="12">
        <v>2</v>
      </c>
      <c r="K591" s="12">
        <v>6</v>
      </c>
      <c r="L591" s="12">
        <v>5</v>
      </c>
      <c r="M591" s="12">
        <v>5</v>
      </c>
      <c r="N591" s="12">
        <v>5</v>
      </c>
      <c r="O591" s="13">
        <v>30</v>
      </c>
      <c r="R591" s="28" t="str">
        <f t="shared" si="107"/>
        <v/>
      </c>
      <c r="S591" s="28" t="str">
        <f t="shared" si="108"/>
        <v/>
      </c>
      <c r="T591" s="28">
        <f t="shared" si="109"/>
        <v>0</v>
      </c>
      <c r="U591" s="28">
        <f t="shared" si="110"/>
        <v>0</v>
      </c>
      <c r="V591" s="28">
        <f t="shared" si="111"/>
        <v>3</v>
      </c>
      <c r="W591" s="28">
        <f t="shared" si="112"/>
        <v>-0.5</v>
      </c>
      <c r="X591" s="28">
        <f t="shared" si="113"/>
        <v>2</v>
      </c>
      <c r="Y591" s="28">
        <f t="shared" si="114"/>
        <v>-0.16666666666666666</v>
      </c>
      <c r="Z591" s="28">
        <f t="shared" si="115"/>
        <v>0</v>
      </c>
      <c r="AA591" s="28">
        <f t="shared" si="116"/>
        <v>0</v>
      </c>
      <c r="AB591" s="29">
        <f>(N591-F591)/F591</f>
        <v>4</v>
      </c>
    </row>
    <row r="592" spans="1:28" x14ac:dyDescent="0.2">
      <c r="A592" s="62"/>
      <c r="B592" s="79"/>
      <c r="C592" s="20" t="s">
        <v>59</v>
      </c>
      <c r="D592" s="11"/>
      <c r="E592" s="12"/>
      <c r="F592" s="12"/>
      <c r="G592" s="12"/>
      <c r="H592" s="12"/>
      <c r="I592" s="12"/>
      <c r="J592" s="12">
        <v>3</v>
      </c>
      <c r="K592" s="12">
        <v>2</v>
      </c>
      <c r="L592" s="12">
        <v>1</v>
      </c>
      <c r="M592" s="12">
        <v>2</v>
      </c>
      <c r="N592" s="12">
        <v>2</v>
      </c>
      <c r="O592" s="13">
        <v>10</v>
      </c>
      <c r="R592" s="28" t="str">
        <f t="shared" si="107"/>
        <v/>
      </c>
      <c r="S592" s="28" t="str">
        <f t="shared" si="108"/>
        <v/>
      </c>
      <c r="T592" s="28" t="str">
        <f t="shared" si="109"/>
        <v/>
      </c>
      <c r="U592" s="28" t="str">
        <f t="shared" si="110"/>
        <v/>
      </c>
      <c r="V592" s="28" t="str">
        <f t="shared" si="111"/>
        <v/>
      </c>
      <c r="W592" s="28" t="str">
        <f t="shared" si="112"/>
        <v/>
      </c>
      <c r="X592" s="28">
        <f t="shared" si="113"/>
        <v>-0.33333333333333331</v>
      </c>
      <c r="Y592" s="28">
        <f t="shared" si="114"/>
        <v>-0.5</v>
      </c>
      <c r="Z592" s="28">
        <f t="shared" si="115"/>
        <v>1</v>
      </c>
      <c r="AA592" s="28">
        <f t="shared" si="116"/>
        <v>0</v>
      </c>
      <c r="AB592" s="29">
        <f>(N592-J592)/J592</f>
        <v>-0.33333333333333331</v>
      </c>
    </row>
    <row r="593" spans="1:28" ht="22.5" x14ac:dyDescent="0.2">
      <c r="A593" s="62"/>
      <c r="B593" s="79"/>
      <c r="C593" s="20" t="s">
        <v>61</v>
      </c>
      <c r="D593" s="11"/>
      <c r="E593" s="12"/>
      <c r="F593" s="12"/>
      <c r="G593" s="12"/>
      <c r="H593" s="12"/>
      <c r="I593" s="12">
        <v>4</v>
      </c>
      <c r="J593" s="12">
        <v>16</v>
      </c>
      <c r="K593" s="12">
        <v>14</v>
      </c>
      <c r="L593" s="12">
        <v>15</v>
      </c>
      <c r="M593" s="12">
        <v>23</v>
      </c>
      <c r="N593" s="12">
        <v>11</v>
      </c>
      <c r="O593" s="13">
        <v>83</v>
      </c>
      <c r="R593" s="28" t="str">
        <f t="shared" si="107"/>
        <v/>
      </c>
      <c r="S593" s="28" t="str">
        <f t="shared" si="108"/>
        <v/>
      </c>
      <c r="T593" s="28" t="str">
        <f t="shared" si="109"/>
        <v/>
      </c>
      <c r="U593" s="28" t="str">
        <f t="shared" si="110"/>
        <v/>
      </c>
      <c r="V593" s="28" t="str">
        <f t="shared" si="111"/>
        <v/>
      </c>
      <c r="W593" s="28">
        <f t="shared" si="112"/>
        <v>3</v>
      </c>
      <c r="X593" s="28">
        <f t="shared" si="113"/>
        <v>-0.125</v>
      </c>
      <c r="Y593" s="28">
        <f t="shared" si="114"/>
        <v>7.1428571428571425E-2</v>
      </c>
      <c r="Z593" s="28">
        <f t="shared" si="115"/>
        <v>0.53333333333333333</v>
      </c>
      <c r="AA593" s="28">
        <f t="shared" si="116"/>
        <v>-0.52173913043478259</v>
      </c>
      <c r="AB593" s="29">
        <f>(N593-I593)/I593</f>
        <v>1.75</v>
      </c>
    </row>
    <row r="594" spans="1:28" x14ac:dyDescent="0.2">
      <c r="A594" s="62"/>
      <c r="B594" s="78" t="s">
        <v>80</v>
      </c>
      <c r="C594" s="20" t="s">
        <v>35</v>
      </c>
      <c r="D594" s="11"/>
      <c r="E594" s="12"/>
      <c r="F594" s="12"/>
      <c r="G594" s="12"/>
      <c r="H594" s="12"/>
      <c r="I594" s="12"/>
      <c r="J594" s="12"/>
      <c r="K594" s="12"/>
      <c r="L594" s="12">
        <v>1</v>
      </c>
      <c r="M594" s="12"/>
      <c r="N594" s="12">
        <v>2</v>
      </c>
      <c r="O594" s="13">
        <v>3</v>
      </c>
      <c r="R594" s="28" t="str">
        <f t="shared" si="107"/>
        <v/>
      </c>
      <c r="S594" s="28" t="str">
        <f t="shared" si="108"/>
        <v/>
      </c>
      <c r="T594" s="28" t="str">
        <f t="shared" si="109"/>
        <v/>
      </c>
      <c r="U594" s="28" t="str">
        <f t="shared" si="110"/>
        <v/>
      </c>
      <c r="V594" s="28" t="str">
        <f t="shared" si="111"/>
        <v/>
      </c>
      <c r="W594" s="28" t="str">
        <f t="shared" si="112"/>
        <v/>
      </c>
      <c r="X594" s="28" t="str">
        <f t="shared" si="113"/>
        <v/>
      </c>
      <c r="Y594" s="28" t="str">
        <f t="shared" si="114"/>
        <v/>
      </c>
      <c r="Z594" s="28">
        <f t="shared" si="115"/>
        <v>-1</v>
      </c>
      <c r="AA594" s="28" t="str">
        <f t="shared" si="116"/>
        <v/>
      </c>
      <c r="AB594" s="29">
        <f>(N594-L594)/L594</f>
        <v>1</v>
      </c>
    </row>
    <row r="595" spans="1:28" ht="22.5" x14ac:dyDescent="0.2">
      <c r="A595" s="62"/>
      <c r="B595" s="79"/>
      <c r="C595" s="20" t="s">
        <v>56</v>
      </c>
      <c r="D595" s="11"/>
      <c r="E595" s="12"/>
      <c r="F595" s="12"/>
      <c r="G595" s="12"/>
      <c r="H595" s="12"/>
      <c r="I595" s="12"/>
      <c r="J595" s="12"/>
      <c r="K595" s="12"/>
      <c r="L595" s="12">
        <v>3</v>
      </c>
      <c r="M595" s="12">
        <v>2</v>
      </c>
      <c r="N595" s="12">
        <v>6</v>
      </c>
      <c r="O595" s="13">
        <v>11</v>
      </c>
      <c r="R595" s="28" t="str">
        <f t="shared" si="107"/>
        <v/>
      </c>
      <c r="S595" s="28" t="str">
        <f t="shared" si="108"/>
        <v/>
      </c>
      <c r="T595" s="28" t="str">
        <f t="shared" si="109"/>
        <v/>
      </c>
      <c r="U595" s="28" t="str">
        <f t="shared" si="110"/>
        <v/>
      </c>
      <c r="V595" s="28" t="str">
        <f t="shared" si="111"/>
        <v/>
      </c>
      <c r="W595" s="28" t="str">
        <f t="shared" si="112"/>
        <v/>
      </c>
      <c r="X595" s="28" t="str">
        <f t="shared" si="113"/>
        <v/>
      </c>
      <c r="Y595" s="28" t="str">
        <f t="shared" si="114"/>
        <v/>
      </c>
      <c r="Z595" s="28">
        <f t="shared" si="115"/>
        <v>-0.33333333333333331</v>
      </c>
      <c r="AA595" s="28">
        <f t="shared" si="116"/>
        <v>2</v>
      </c>
      <c r="AB595" s="29">
        <f>(N595-L595)/L595</f>
        <v>1</v>
      </c>
    </row>
    <row r="596" spans="1:28" x14ac:dyDescent="0.2">
      <c r="A596" s="62"/>
      <c r="B596" s="79"/>
      <c r="C596" s="20" t="s">
        <v>59</v>
      </c>
      <c r="D596" s="11"/>
      <c r="E596" s="12"/>
      <c r="F596" s="12"/>
      <c r="G596" s="12"/>
      <c r="H596" s="12"/>
      <c r="I596" s="12"/>
      <c r="J596" s="12"/>
      <c r="K596" s="12"/>
      <c r="L596" s="12">
        <v>1</v>
      </c>
      <c r="M596" s="12">
        <v>1</v>
      </c>
      <c r="N596" s="12">
        <v>6</v>
      </c>
      <c r="O596" s="13">
        <v>8</v>
      </c>
      <c r="R596" s="28" t="str">
        <f t="shared" si="107"/>
        <v/>
      </c>
      <c r="S596" s="28" t="str">
        <f t="shared" si="108"/>
        <v/>
      </c>
      <c r="T596" s="28" t="str">
        <f t="shared" si="109"/>
        <v/>
      </c>
      <c r="U596" s="28" t="str">
        <f t="shared" si="110"/>
        <v/>
      </c>
      <c r="V596" s="28" t="str">
        <f t="shared" si="111"/>
        <v/>
      </c>
      <c r="W596" s="28" t="str">
        <f t="shared" si="112"/>
        <v/>
      </c>
      <c r="X596" s="28" t="str">
        <f t="shared" si="113"/>
        <v/>
      </c>
      <c r="Y596" s="28" t="str">
        <f t="shared" si="114"/>
        <v/>
      </c>
      <c r="Z596" s="28">
        <f t="shared" si="115"/>
        <v>0</v>
      </c>
      <c r="AA596" s="28">
        <f t="shared" si="116"/>
        <v>5</v>
      </c>
      <c r="AB596" s="29">
        <f>(N596-L596)/L596</f>
        <v>5</v>
      </c>
    </row>
    <row r="597" spans="1:28" ht="22.5" x14ac:dyDescent="0.2">
      <c r="A597" s="62"/>
      <c r="B597" s="79"/>
      <c r="C597" s="20" t="s">
        <v>61</v>
      </c>
      <c r="D597" s="11"/>
      <c r="E597" s="12"/>
      <c r="F597" s="12"/>
      <c r="G597" s="12"/>
      <c r="H597" s="12"/>
      <c r="I597" s="12"/>
      <c r="J597" s="12"/>
      <c r="K597" s="12"/>
      <c r="L597" s="12">
        <v>6</v>
      </c>
      <c r="M597" s="12">
        <v>5</v>
      </c>
      <c r="N597" s="12">
        <v>11</v>
      </c>
      <c r="O597" s="13">
        <v>22</v>
      </c>
      <c r="R597" s="28" t="str">
        <f t="shared" si="107"/>
        <v/>
      </c>
      <c r="S597" s="28" t="str">
        <f t="shared" si="108"/>
        <v/>
      </c>
      <c r="T597" s="28" t="str">
        <f t="shared" si="109"/>
        <v/>
      </c>
      <c r="U597" s="28" t="str">
        <f t="shared" si="110"/>
        <v/>
      </c>
      <c r="V597" s="28" t="str">
        <f t="shared" si="111"/>
        <v/>
      </c>
      <c r="W597" s="28" t="str">
        <f t="shared" si="112"/>
        <v/>
      </c>
      <c r="X597" s="28" t="str">
        <f t="shared" si="113"/>
        <v/>
      </c>
      <c r="Y597" s="28" t="str">
        <f t="shared" si="114"/>
        <v/>
      </c>
      <c r="Z597" s="28">
        <f t="shared" si="115"/>
        <v>-0.16666666666666666</v>
      </c>
      <c r="AA597" s="28">
        <f t="shared" si="116"/>
        <v>1.2</v>
      </c>
      <c r="AB597" s="29">
        <f>(N597-L597)/L597</f>
        <v>0.83333333333333337</v>
      </c>
    </row>
    <row r="598" spans="1:28" x14ac:dyDescent="0.2">
      <c r="A598" s="62"/>
      <c r="B598" s="78" t="s">
        <v>81</v>
      </c>
      <c r="C598" s="20" t="s">
        <v>35</v>
      </c>
      <c r="D598" s="11"/>
      <c r="E598" s="12"/>
      <c r="F598" s="12"/>
      <c r="G598" s="12"/>
      <c r="H598" s="12">
        <v>1</v>
      </c>
      <c r="I598" s="12">
        <v>5</v>
      </c>
      <c r="J598" s="12">
        <v>6</v>
      </c>
      <c r="K598" s="12">
        <v>11</v>
      </c>
      <c r="L598" s="12">
        <v>7</v>
      </c>
      <c r="M598" s="12">
        <v>10</v>
      </c>
      <c r="N598" s="12">
        <v>9</v>
      </c>
      <c r="O598" s="13">
        <v>49</v>
      </c>
      <c r="R598" s="28" t="str">
        <f t="shared" si="107"/>
        <v/>
      </c>
      <c r="S598" s="28" t="str">
        <f t="shared" si="108"/>
        <v/>
      </c>
      <c r="T598" s="28" t="str">
        <f t="shared" si="109"/>
        <v/>
      </c>
      <c r="U598" s="28" t="str">
        <f t="shared" si="110"/>
        <v/>
      </c>
      <c r="V598" s="28">
        <f t="shared" si="111"/>
        <v>4</v>
      </c>
      <c r="W598" s="28">
        <f t="shared" si="112"/>
        <v>0.2</v>
      </c>
      <c r="X598" s="28">
        <f t="shared" si="113"/>
        <v>0.83333333333333337</v>
      </c>
      <c r="Y598" s="28">
        <f t="shared" si="114"/>
        <v>-0.36363636363636365</v>
      </c>
      <c r="Z598" s="28">
        <f t="shared" si="115"/>
        <v>0.42857142857142855</v>
      </c>
      <c r="AA598" s="28">
        <f t="shared" si="116"/>
        <v>-0.1</v>
      </c>
      <c r="AB598" s="29">
        <f>(N598-H598)/H598</f>
        <v>8</v>
      </c>
    </row>
    <row r="599" spans="1:28" x14ac:dyDescent="0.2">
      <c r="A599" s="62"/>
      <c r="B599" s="79"/>
      <c r="C599" s="20" t="s">
        <v>45</v>
      </c>
      <c r="D599" s="11"/>
      <c r="E599" s="12"/>
      <c r="F599" s="12"/>
      <c r="G599" s="12"/>
      <c r="H599" s="12"/>
      <c r="I599" s="12">
        <v>3</v>
      </c>
      <c r="J599" s="12">
        <v>9</v>
      </c>
      <c r="K599" s="12">
        <v>11</v>
      </c>
      <c r="L599" s="12">
        <v>10</v>
      </c>
      <c r="M599" s="12">
        <v>14</v>
      </c>
      <c r="N599" s="12">
        <v>5</v>
      </c>
      <c r="O599" s="13">
        <v>52</v>
      </c>
      <c r="R599" s="28" t="str">
        <f t="shared" si="107"/>
        <v/>
      </c>
      <c r="S599" s="28" t="str">
        <f t="shared" si="108"/>
        <v/>
      </c>
      <c r="T599" s="28" t="str">
        <f t="shared" si="109"/>
        <v/>
      </c>
      <c r="U599" s="28" t="str">
        <f t="shared" si="110"/>
        <v/>
      </c>
      <c r="V599" s="28" t="str">
        <f t="shared" si="111"/>
        <v/>
      </c>
      <c r="W599" s="28">
        <f t="shared" si="112"/>
        <v>2</v>
      </c>
      <c r="X599" s="28">
        <f t="shared" si="113"/>
        <v>0.22222222222222221</v>
      </c>
      <c r="Y599" s="28">
        <f t="shared" si="114"/>
        <v>-9.0909090909090912E-2</v>
      </c>
      <c r="Z599" s="28">
        <f t="shared" si="115"/>
        <v>0.4</v>
      </c>
      <c r="AA599" s="28">
        <f t="shared" si="116"/>
        <v>-0.6428571428571429</v>
      </c>
      <c r="AB599" s="29">
        <f>(N599-I599)/I599</f>
        <v>0.66666666666666663</v>
      </c>
    </row>
    <row r="600" spans="1:28" ht="22.5" x14ac:dyDescent="0.2">
      <c r="A600" s="62"/>
      <c r="B600" s="79"/>
      <c r="C600" s="20" t="s">
        <v>56</v>
      </c>
      <c r="D600" s="11"/>
      <c r="E600" s="12">
        <v>1</v>
      </c>
      <c r="F600" s="12">
        <v>1</v>
      </c>
      <c r="G600" s="12"/>
      <c r="H600" s="12">
        <v>9</v>
      </c>
      <c r="I600" s="12">
        <v>7</v>
      </c>
      <c r="J600" s="12">
        <v>6</v>
      </c>
      <c r="K600" s="12">
        <v>13</v>
      </c>
      <c r="L600" s="12">
        <v>16</v>
      </c>
      <c r="M600" s="12">
        <v>25</v>
      </c>
      <c r="N600" s="12">
        <v>21</v>
      </c>
      <c r="O600" s="13">
        <v>99</v>
      </c>
      <c r="R600" s="28" t="str">
        <f t="shared" si="107"/>
        <v/>
      </c>
      <c r="S600" s="28">
        <f t="shared" si="108"/>
        <v>0</v>
      </c>
      <c r="T600" s="28">
        <f t="shared" si="109"/>
        <v>-1</v>
      </c>
      <c r="U600" s="28" t="str">
        <f t="shared" si="110"/>
        <v/>
      </c>
      <c r="V600" s="28">
        <f t="shared" si="111"/>
        <v>-0.22222222222222221</v>
      </c>
      <c r="W600" s="28">
        <f t="shared" si="112"/>
        <v>-0.14285714285714285</v>
      </c>
      <c r="X600" s="28">
        <f t="shared" si="113"/>
        <v>1.1666666666666667</v>
      </c>
      <c r="Y600" s="28">
        <f t="shared" si="114"/>
        <v>0.23076923076923078</v>
      </c>
      <c r="Z600" s="28">
        <f t="shared" si="115"/>
        <v>0.5625</v>
      </c>
      <c r="AA600" s="28">
        <f t="shared" si="116"/>
        <v>-0.16</v>
      </c>
      <c r="AB600" s="29">
        <f>(N600-E600)/E600</f>
        <v>20</v>
      </c>
    </row>
    <row r="601" spans="1:28" x14ac:dyDescent="0.2">
      <c r="A601" s="62"/>
      <c r="B601" s="79"/>
      <c r="C601" s="20" t="s">
        <v>59</v>
      </c>
      <c r="D601" s="11"/>
      <c r="E601" s="12"/>
      <c r="F601" s="12"/>
      <c r="G601" s="12"/>
      <c r="H601" s="12">
        <v>4</v>
      </c>
      <c r="I601" s="12">
        <v>1</v>
      </c>
      <c r="J601" s="12">
        <v>5</v>
      </c>
      <c r="K601" s="12">
        <v>10</v>
      </c>
      <c r="L601" s="12">
        <v>12</v>
      </c>
      <c r="M601" s="12">
        <v>14</v>
      </c>
      <c r="N601" s="12">
        <v>5</v>
      </c>
      <c r="O601" s="13">
        <v>51</v>
      </c>
      <c r="R601" s="28" t="str">
        <f t="shared" si="107"/>
        <v/>
      </c>
      <c r="S601" s="28" t="str">
        <f t="shared" si="108"/>
        <v/>
      </c>
      <c r="T601" s="28" t="str">
        <f t="shared" si="109"/>
        <v/>
      </c>
      <c r="U601" s="28" t="str">
        <f t="shared" si="110"/>
        <v/>
      </c>
      <c r="V601" s="28">
        <f t="shared" si="111"/>
        <v>-0.75</v>
      </c>
      <c r="W601" s="28">
        <f t="shared" si="112"/>
        <v>4</v>
      </c>
      <c r="X601" s="28">
        <f t="shared" si="113"/>
        <v>1</v>
      </c>
      <c r="Y601" s="28">
        <f t="shared" si="114"/>
        <v>0.2</v>
      </c>
      <c r="Z601" s="28">
        <f t="shared" si="115"/>
        <v>0.16666666666666666</v>
      </c>
      <c r="AA601" s="28">
        <f t="shared" si="116"/>
        <v>-0.6428571428571429</v>
      </c>
      <c r="AB601" s="29">
        <f>(N601-H601)/H601</f>
        <v>0.25</v>
      </c>
    </row>
    <row r="602" spans="1:28" ht="22.5" x14ac:dyDescent="0.2">
      <c r="A602" s="62"/>
      <c r="B602" s="79"/>
      <c r="C602" s="20" t="s">
        <v>61</v>
      </c>
      <c r="D602" s="11"/>
      <c r="E602" s="12">
        <v>2</v>
      </c>
      <c r="F602" s="12">
        <v>3</v>
      </c>
      <c r="G602" s="12">
        <v>3</v>
      </c>
      <c r="H602" s="12">
        <v>37</v>
      </c>
      <c r="I602" s="12">
        <v>35</v>
      </c>
      <c r="J602" s="12">
        <v>58</v>
      </c>
      <c r="K602" s="12">
        <v>114</v>
      </c>
      <c r="L602" s="12">
        <v>108</v>
      </c>
      <c r="M602" s="12">
        <v>105</v>
      </c>
      <c r="N602" s="12">
        <v>73</v>
      </c>
      <c r="O602" s="13">
        <v>538</v>
      </c>
      <c r="R602" s="28" t="str">
        <f t="shared" si="107"/>
        <v/>
      </c>
      <c r="S602" s="28">
        <f t="shared" si="108"/>
        <v>0.5</v>
      </c>
      <c r="T602" s="28">
        <f t="shared" si="109"/>
        <v>0</v>
      </c>
      <c r="U602" s="28">
        <f t="shared" si="110"/>
        <v>11.333333333333334</v>
      </c>
      <c r="V602" s="28">
        <f t="shared" si="111"/>
        <v>-5.4054054054054057E-2</v>
      </c>
      <c r="W602" s="28">
        <f t="shared" si="112"/>
        <v>0.65714285714285714</v>
      </c>
      <c r="X602" s="28">
        <f t="shared" si="113"/>
        <v>0.96551724137931039</v>
      </c>
      <c r="Y602" s="28">
        <f t="shared" si="114"/>
        <v>-5.2631578947368418E-2</v>
      </c>
      <c r="Z602" s="28">
        <f t="shared" si="115"/>
        <v>-2.7777777777777776E-2</v>
      </c>
      <c r="AA602" s="28">
        <f t="shared" si="116"/>
        <v>-0.30476190476190479</v>
      </c>
      <c r="AB602" s="29">
        <f>(N602-E602)/E602</f>
        <v>35.5</v>
      </c>
    </row>
    <row r="603" spans="1:28" x14ac:dyDescent="0.2">
      <c r="A603" s="62"/>
      <c r="B603" s="78" t="s">
        <v>82</v>
      </c>
      <c r="C603" s="20" t="s">
        <v>35</v>
      </c>
      <c r="D603" s="11"/>
      <c r="E603" s="12"/>
      <c r="F603" s="12">
        <v>1</v>
      </c>
      <c r="G603" s="12"/>
      <c r="H603" s="12">
        <v>2</v>
      </c>
      <c r="I603" s="12"/>
      <c r="J603" s="12">
        <v>5</v>
      </c>
      <c r="K603" s="12">
        <v>2</v>
      </c>
      <c r="L603" s="12">
        <v>1</v>
      </c>
      <c r="M603" s="12">
        <v>3</v>
      </c>
      <c r="N603" s="12">
        <v>1</v>
      </c>
      <c r="O603" s="13">
        <v>15</v>
      </c>
      <c r="R603" s="28" t="str">
        <f t="shared" si="107"/>
        <v/>
      </c>
      <c r="S603" s="28" t="str">
        <f t="shared" si="108"/>
        <v/>
      </c>
      <c r="T603" s="28">
        <f t="shared" si="109"/>
        <v>-1</v>
      </c>
      <c r="U603" s="28" t="str">
        <f t="shared" si="110"/>
        <v/>
      </c>
      <c r="V603" s="28">
        <f t="shared" si="111"/>
        <v>-1</v>
      </c>
      <c r="W603" s="28" t="str">
        <f t="shared" si="112"/>
        <v/>
      </c>
      <c r="X603" s="28">
        <f t="shared" si="113"/>
        <v>-0.6</v>
      </c>
      <c r="Y603" s="28">
        <f t="shared" si="114"/>
        <v>-0.5</v>
      </c>
      <c r="Z603" s="28">
        <f t="shared" si="115"/>
        <v>2</v>
      </c>
      <c r="AA603" s="28">
        <f t="shared" si="116"/>
        <v>-0.66666666666666663</v>
      </c>
      <c r="AB603" s="29">
        <f>(N603-F603)/F603</f>
        <v>0</v>
      </c>
    </row>
    <row r="604" spans="1:28" x14ac:dyDescent="0.2">
      <c r="A604" s="62"/>
      <c r="B604" s="79"/>
      <c r="C604" s="20" t="s">
        <v>45</v>
      </c>
      <c r="D604" s="11"/>
      <c r="E604" s="12"/>
      <c r="F604" s="12"/>
      <c r="G604" s="12"/>
      <c r="H604" s="12">
        <v>1</v>
      </c>
      <c r="I604" s="12"/>
      <c r="J604" s="12">
        <v>1</v>
      </c>
      <c r="K604" s="12">
        <v>2</v>
      </c>
      <c r="L604" s="12">
        <v>2</v>
      </c>
      <c r="M604" s="12">
        <v>4</v>
      </c>
      <c r="N604" s="12">
        <v>4</v>
      </c>
      <c r="O604" s="13">
        <v>14</v>
      </c>
      <c r="R604" s="28" t="str">
        <f t="shared" si="107"/>
        <v/>
      </c>
      <c r="S604" s="28" t="str">
        <f t="shared" si="108"/>
        <v/>
      </c>
      <c r="T604" s="28" t="str">
        <f t="shared" si="109"/>
        <v/>
      </c>
      <c r="U604" s="28" t="str">
        <f t="shared" si="110"/>
        <v/>
      </c>
      <c r="V604" s="28">
        <f t="shared" si="111"/>
        <v>-1</v>
      </c>
      <c r="W604" s="28" t="str">
        <f t="shared" si="112"/>
        <v/>
      </c>
      <c r="X604" s="28">
        <f t="shared" si="113"/>
        <v>1</v>
      </c>
      <c r="Y604" s="28">
        <f t="shared" si="114"/>
        <v>0</v>
      </c>
      <c r="Z604" s="28">
        <f t="shared" si="115"/>
        <v>1</v>
      </c>
      <c r="AA604" s="28">
        <f t="shared" si="116"/>
        <v>0</v>
      </c>
      <c r="AB604" s="29">
        <f>(N604-H604)/H604</f>
        <v>3</v>
      </c>
    </row>
    <row r="605" spans="1:28" ht="22.5" x14ac:dyDescent="0.2">
      <c r="A605" s="62"/>
      <c r="B605" s="79"/>
      <c r="C605" s="20" t="s">
        <v>56</v>
      </c>
      <c r="D605" s="11"/>
      <c r="E605" s="12"/>
      <c r="F605" s="12"/>
      <c r="G605" s="12">
        <v>1</v>
      </c>
      <c r="H605" s="12">
        <v>2</v>
      </c>
      <c r="I605" s="12"/>
      <c r="J605" s="12">
        <v>3</v>
      </c>
      <c r="K605" s="12">
        <v>6</v>
      </c>
      <c r="L605" s="12">
        <v>5</v>
      </c>
      <c r="M605" s="12">
        <v>7</v>
      </c>
      <c r="N605" s="12">
        <v>4</v>
      </c>
      <c r="O605" s="13">
        <v>28</v>
      </c>
      <c r="R605" s="28" t="str">
        <f t="shared" si="107"/>
        <v/>
      </c>
      <c r="S605" s="28" t="str">
        <f t="shared" si="108"/>
        <v/>
      </c>
      <c r="T605" s="28" t="str">
        <f t="shared" si="109"/>
        <v/>
      </c>
      <c r="U605" s="28">
        <f t="shared" si="110"/>
        <v>1</v>
      </c>
      <c r="V605" s="28">
        <f t="shared" si="111"/>
        <v>-1</v>
      </c>
      <c r="W605" s="28" t="str">
        <f t="shared" si="112"/>
        <v/>
      </c>
      <c r="X605" s="28">
        <f t="shared" si="113"/>
        <v>1</v>
      </c>
      <c r="Y605" s="28">
        <f t="shared" si="114"/>
        <v>-0.16666666666666666</v>
      </c>
      <c r="Z605" s="28">
        <f t="shared" si="115"/>
        <v>0.4</v>
      </c>
      <c r="AA605" s="28">
        <f t="shared" si="116"/>
        <v>-0.42857142857142855</v>
      </c>
      <c r="AB605" s="29">
        <f>(N605-G605)/G605</f>
        <v>3</v>
      </c>
    </row>
    <row r="606" spans="1:28" x14ac:dyDescent="0.2">
      <c r="A606" s="62"/>
      <c r="B606" s="79"/>
      <c r="C606" s="20" t="s">
        <v>59</v>
      </c>
      <c r="D606" s="11">
        <v>1</v>
      </c>
      <c r="E606" s="12">
        <v>2</v>
      </c>
      <c r="F606" s="12">
        <v>1</v>
      </c>
      <c r="G606" s="12">
        <v>2</v>
      </c>
      <c r="H606" s="12">
        <v>2</v>
      </c>
      <c r="I606" s="12"/>
      <c r="J606" s="12">
        <v>3</v>
      </c>
      <c r="K606" s="12">
        <v>3</v>
      </c>
      <c r="L606" s="12">
        <v>3</v>
      </c>
      <c r="M606" s="12">
        <v>2</v>
      </c>
      <c r="N606" s="12">
        <v>4</v>
      </c>
      <c r="O606" s="13">
        <v>23</v>
      </c>
      <c r="R606" s="28">
        <f t="shared" si="107"/>
        <v>1</v>
      </c>
      <c r="S606" s="28">
        <f t="shared" si="108"/>
        <v>-0.5</v>
      </c>
      <c r="T606" s="28">
        <f t="shared" si="109"/>
        <v>1</v>
      </c>
      <c r="U606" s="28">
        <f t="shared" si="110"/>
        <v>0</v>
      </c>
      <c r="V606" s="28">
        <f t="shared" si="111"/>
        <v>-1</v>
      </c>
      <c r="W606" s="28" t="str">
        <f t="shared" si="112"/>
        <v/>
      </c>
      <c r="X606" s="28">
        <f t="shared" si="113"/>
        <v>0</v>
      </c>
      <c r="Y606" s="28">
        <f t="shared" si="114"/>
        <v>0</v>
      </c>
      <c r="Z606" s="28">
        <f t="shared" si="115"/>
        <v>-0.33333333333333331</v>
      </c>
      <c r="AA606" s="28">
        <f t="shared" si="116"/>
        <v>1</v>
      </c>
      <c r="AB606" s="29">
        <f>(N606-D606)/D606</f>
        <v>3</v>
      </c>
    </row>
    <row r="607" spans="1:28" ht="22.5" x14ac:dyDescent="0.2">
      <c r="A607" s="62"/>
      <c r="B607" s="79"/>
      <c r="C607" s="20" t="s">
        <v>61</v>
      </c>
      <c r="D607" s="11"/>
      <c r="E607" s="12">
        <v>5</v>
      </c>
      <c r="F607" s="12">
        <v>2</v>
      </c>
      <c r="G607" s="12">
        <v>3</v>
      </c>
      <c r="H607" s="12">
        <v>16</v>
      </c>
      <c r="I607" s="12"/>
      <c r="J607" s="12">
        <v>8</v>
      </c>
      <c r="K607" s="12">
        <v>26</v>
      </c>
      <c r="L607" s="12">
        <v>16</v>
      </c>
      <c r="M607" s="12">
        <v>21</v>
      </c>
      <c r="N607" s="12">
        <v>15</v>
      </c>
      <c r="O607" s="13">
        <v>112</v>
      </c>
      <c r="R607" s="28" t="str">
        <f t="shared" si="107"/>
        <v/>
      </c>
      <c r="S607" s="28">
        <f t="shared" si="108"/>
        <v>-0.6</v>
      </c>
      <c r="T607" s="28">
        <f t="shared" si="109"/>
        <v>0.5</v>
      </c>
      <c r="U607" s="28">
        <f t="shared" si="110"/>
        <v>4.333333333333333</v>
      </c>
      <c r="V607" s="28">
        <f t="shared" si="111"/>
        <v>-1</v>
      </c>
      <c r="W607" s="28" t="str">
        <f t="shared" si="112"/>
        <v/>
      </c>
      <c r="X607" s="28">
        <f t="shared" si="113"/>
        <v>2.25</v>
      </c>
      <c r="Y607" s="28">
        <f t="shared" si="114"/>
        <v>-0.38461538461538464</v>
      </c>
      <c r="Z607" s="28">
        <f t="shared" si="115"/>
        <v>0.3125</v>
      </c>
      <c r="AA607" s="28">
        <f t="shared" si="116"/>
        <v>-0.2857142857142857</v>
      </c>
      <c r="AB607" s="29">
        <f>(N607-E607)/E607</f>
        <v>2</v>
      </c>
    </row>
    <row r="608" spans="1:28" ht="22.5" x14ac:dyDescent="0.2">
      <c r="A608" s="62"/>
      <c r="B608" s="22" t="s">
        <v>83</v>
      </c>
      <c r="C608" s="20" t="s">
        <v>61</v>
      </c>
      <c r="D608" s="11"/>
      <c r="E608" s="12"/>
      <c r="F608" s="12"/>
      <c r="G608" s="12"/>
      <c r="H608" s="12"/>
      <c r="I608" s="12"/>
      <c r="J608" s="12"/>
      <c r="K608" s="12">
        <v>1</v>
      </c>
      <c r="L608" s="12"/>
      <c r="M608" s="12"/>
      <c r="N608" s="12">
        <v>1</v>
      </c>
      <c r="O608" s="13">
        <v>2</v>
      </c>
      <c r="R608" s="28" t="str">
        <f t="shared" si="107"/>
        <v/>
      </c>
      <c r="S608" s="28" t="str">
        <f t="shared" si="108"/>
        <v/>
      </c>
      <c r="T608" s="28" t="str">
        <f t="shared" si="109"/>
        <v/>
      </c>
      <c r="U608" s="28" t="str">
        <f t="shared" si="110"/>
        <v/>
      </c>
      <c r="V608" s="28" t="str">
        <f t="shared" si="111"/>
        <v/>
      </c>
      <c r="W608" s="28" t="str">
        <f t="shared" si="112"/>
        <v/>
      </c>
      <c r="X608" s="28" t="str">
        <f t="shared" si="113"/>
        <v/>
      </c>
      <c r="Y608" s="28">
        <f t="shared" si="114"/>
        <v>-1</v>
      </c>
      <c r="Z608" s="28" t="str">
        <f t="shared" si="115"/>
        <v/>
      </c>
      <c r="AA608" s="28" t="str">
        <f t="shared" si="116"/>
        <v/>
      </c>
      <c r="AB608" s="29">
        <f>(N608-K608)/K608</f>
        <v>0</v>
      </c>
    </row>
    <row r="609" spans="1:28" x14ac:dyDescent="0.2">
      <c r="A609" s="62"/>
      <c r="B609" s="78" t="s">
        <v>84</v>
      </c>
      <c r="C609" s="20" t="s">
        <v>35</v>
      </c>
      <c r="D609" s="11"/>
      <c r="E609" s="12"/>
      <c r="F609" s="12"/>
      <c r="G609" s="12"/>
      <c r="H609" s="12"/>
      <c r="I609" s="12"/>
      <c r="J609" s="12">
        <v>1</v>
      </c>
      <c r="K609" s="12">
        <v>1</v>
      </c>
      <c r="L609" s="12">
        <v>2</v>
      </c>
      <c r="M609" s="12">
        <v>2</v>
      </c>
      <c r="N609" s="12">
        <v>2</v>
      </c>
      <c r="O609" s="13">
        <v>8</v>
      </c>
      <c r="R609" s="28" t="str">
        <f t="shared" si="107"/>
        <v/>
      </c>
      <c r="S609" s="28" t="str">
        <f t="shared" si="108"/>
        <v/>
      </c>
      <c r="T609" s="28" t="str">
        <f t="shared" si="109"/>
        <v/>
      </c>
      <c r="U609" s="28" t="str">
        <f t="shared" si="110"/>
        <v/>
      </c>
      <c r="V609" s="28" t="str">
        <f t="shared" si="111"/>
        <v/>
      </c>
      <c r="W609" s="28" t="str">
        <f t="shared" si="112"/>
        <v/>
      </c>
      <c r="X609" s="28">
        <f t="shared" si="113"/>
        <v>0</v>
      </c>
      <c r="Y609" s="28">
        <f t="shared" si="114"/>
        <v>1</v>
      </c>
      <c r="Z609" s="28">
        <f t="shared" si="115"/>
        <v>0</v>
      </c>
      <c r="AA609" s="28">
        <f t="shared" si="116"/>
        <v>0</v>
      </c>
      <c r="AB609" s="29">
        <f>(N609-J609)/J609</f>
        <v>1</v>
      </c>
    </row>
    <row r="610" spans="1:28" x14ac:dyDescent="0.2">
      <c r="A610" s="62"/>
      <c r="B610" s="79"/>
      <c r="C610" s="20" t="s">
        <v>45</v>
      </c>
      <c r="D610" s="11"/>
      <c r="E610" s="12"/>
      <c r="F610" s="12"/>
      <c r="G610" s="12">
        <v>1</v>
      </c>
      <c r="H610" s="12">
        <v>7</v>
      </c>
      <c r="I610" s="12">
        <v>11</v>
      </c>
      <c r="J610" s="12">
        <v>4</v>
      </c>
      <c r="K610" s="12">
        <v>2</v>
      </c>
      <c r="L610" s="12">
        <v>2</v>
      </c>
      <c r="M610" s="12">
        <v>8</v>
      </c>
      <c r="N610" s="12">
        <v>8</v>
      </c>
      <c r="O610" s="13">
        <v>43</v>
      </c>
      <c r="R610" s="28" t="str">
        <f t="shared" si="107"/>
        <v/>
      </c>
      <c r="S610" s="28" t="str">
        <f t="shared" si="108"/>
        <v/>
      </c>
      <c r="T610" s="28" t="str">
        <f t="shared" si="109"/>
        <v/>
      </c>
      <c r="U610" s="28">
        <f t="shared" si="110"/>
        <v>6</v>
      </c>
      <c r="V610" s="28">
        <f t="shared" si="111"/>
        <v>0.5714285714285714</v>
      </c>
      <c r="W610" s="28">
        <f t="shared" si="112"/>
        <v>-0.63636363636363635</v>
      </c>
      <c r="X610" s="28">
        <f t="shared" si="113"/>
        <v>-0.5</v>
      </c>
      <c r="Y610" s="28">
        <f t="shared" si="114"/>
        <v>0</v>
      </c>
      <c r="Z610" s="28">
        <f t="shared" si="115"/>
        <v>3</v>
      </c>
      <c r="AA610" s="28">
        <f t="shared" si="116"/>
        <v>0</v>
      </c>
      <c r="AB610" s="29">
        <f t="shared" ref="AB610:AB619" si="117">(N610-G610)/G610</f>
        <v>7</v>
      </c>
    </row>
    <row r="611" spans="1:28" ht="22.5" x14ac:dyDescent="0.2">
      <c r="A611" s="62"/>
      <c r="B611" s="79"/>
      <c r="C611" s="20" t="s">
        <v>56</v>
      </c>
      <c r="D611" s="11"/>
      <c r="E611" s="12"/>
      <c r="F611" s="12"/>
      <c r="G611" s="12"/>
      <c r="H611" s="12">
        <v>5</v>
      </c>
      <c r="I611" s="12">
        <v>4</v>
      </c>
      <c r="J611" s="12">
        <v>3</v>
      </c>
      <c r="K611" s="12">
        <v>5</v>
      </c>
      <c r="L611" s="12">
        <v>9</v>
      </c>
      <c r="M611" s="12">
        <v>9</v>
      </c>
      <c r="N611" s="12">
        <v>8</v>
      </c>
      <c r="O611" s="13">
        <v>43</v>
      </c>
      <c r="R611" s="28" t="str">
        <f t="shared" si="107"/>
        <v/>
      </c>
      <c r="S611" s="28" t="str">
        <f t="shared" si="108"/>
        <v/>
      </c>
      <c r="T611" s="28" t="str">
        <f t="shared" si="109"/>
        <v/>
      </c>
      <c r="U611" s="28" t="str">
        <f t="shared" si="110"/>
        <v/>
      </c>
      <c r="V611" s="28">
        <f t="shared" si="111"/>
        <v>-0.2</v>
      </c>
      <c r="W611" s="28">
        <f t="shared" si="112"/>
        <v>-0.25</v>
      </c>
      <c r="X611" s="28">
        <f t="shared" si="113"/>
        <v>0.66666666666666663</v>
      </c>
      <c r="Y611" s="28">
        <f t="shared" si="114"/>
        <v>0.8</v>
      </c>
      <c r="Z611" s="28">
        <f t="shared" si="115"/>
        <v>0</v>
      </c>
      <c r="AA611" s="28">
        <f t="shared" si="116"/>
        <v>-0.1111111111111111</v>
      </c>
      <c r="AB611" s="29">
        <f>(N611-H611)/H611</f>
        <v>0.6</v>
      </c>
    </row>
    <row r="612" spans="1:28" x14ac:dyDescent="0.2">
      <c r="A612" s="62"/>
      <c r="B612" s="79"/>
      <c r="C612" s="20" t="s">
        <v>59</v>
      </c>
      <c r="D612" s="11"/>
      <c r="E612" s="12"/>
      <c r="F612" s="12"/>
      <c r="G612" s="12">
        <v>5</v>
      </c>
      <c r="H612" s="12">
        <v>10</v>
      </c>
      <c r="I612" s="12">
        <v>7</v>
      </c>
      <c r="J612" s="12">
        <v>6</v>
      </c>
      <c r="K612" s="12">
        <v>6</v>
      </c>
      <c r="L612" s="12">
        <v>10</v>
      </c>
      <c r="M612" s="12">
        <v>9</v>
      </c>
      <c r="N612" s="12">
        <v>6</v>
      </c>
      <c r="O612" s="13">
        <v>59</v>
      </c>
      <c r="R612" s="28" t="str">
        <f t="shared" si="107"/>
        <v/>
      </c>
      <c r="S612" s="28" t="str">
        <f t="shared" si="108"/>
        <v/>
      </c>
      <c r="T612" s="28" t="str">
        <f t="shared" si="109"/>
        <v/>
      </c>
      <c r="U612" s="28">
        <f t="shared" si="110"/>
        <v>1</v>
      </c>
      <c r="V612" s="28">
        <f t="shared" si="111"/>
        <v>-0.3</v>
      </c>
      <c r="W612" s="28">
        <f t="shared" si="112"/>
        <v>-0.14285714285714285</v>
      </c>
      <c r="X612" s="28">
        <f t="shared" si="113"/>
        <v>0</v>
      </c>
      <c r="Y612" s="28">
        <f t="shared" si="114"/>
        <v>0.66666666666666663</v>
      </c>
      <c r="Z612" s="28">
        <f t="shared" si="115"/>
        <v>-0.1</v>
      </c>
      <c r="AA612" s="28">
        <f t="shared" si="116"/>
        <v>-0.33333333333333331</v>
      </c>
      <c r="AB612" s="29">
        <f t="shared" si="117"/>
        <v>0.2</v>
      </c>
    </row>
    <row r="613" spans="1:28" ht="22.5" x14ac:dyDescent="0.2">
      <c r="A613" s="62"/>
      <c r="B613" s="79"/>
      <c r="C613" s="20" t="s">
        <v>61</v>
      </c>
      <c r="D613" s="11"/>
      <c r="E613" s="12"/>
      <c r="F613" s="12"/>
      <c r="G613" s="12">
        <v>23</v>
      </c>
      <c r="H613" s="12">
        <v>28</v>
      </c>
      <c r="I613" s="12">
        <v>25</v>
      </c>
      <c r="J613" s="12">
        <v>20</v>
      </c>
      <c r="K613" s="12">
        <v>12</v>
      </c>
      <c r="L613" s="12">
        <v>25</v>
      </c>
      <c r="M613" s="12">
        <v>24</v>
      </c>
      <c r="N613" s="12">
        <v>34</v>
      </c>
      <c r="O613" s="13">
        <v>191</v>
      </c>
      <c r="R613" s="28" t="str">
        <f t="shared" si="107"/>
        <v/>
      </c>
      <c r="S613" s="28" t="str">
        <f t="shared" si="108"/>
        <v/>
      </c>
      <c r="T613" s="28" t="str">
        <f t="shared" si="109"/>
        <v/>
      </c>
      <c r="U613" s="28">
        <f t="shared" si="110"/>
        <v>0.21739130434782608</v>
      </c>
      <c r="V613" s="28">
        <f t="shared" si="111"/>
        <v>-0.10714285714285714</v>
      </c>
      <c r="W613" s="28">
        <f t="shared" si="112"/>
        <v>-0.2</v>
      </c>
      <c r="X613" s="28">
        <f t="shared" si="113"/>
        <v>-0.4</v>
      </c>
      <c r="Y613" s="28">
        <f t="shared" si="114"/>
        <v>1.0833333333333333</v>
      </c>
      <c r="Z613" s="28">
        <f t="shared" si="115"/>
        <v>-0.04</v>
      </c>
      <c r="AA613" s="28">
        <f t="shared" si="116"/>
        <v>0.41666666666666669</v>
      </c>
      <c r="AB613" s="29">
        <f t="shared" si="117"/>
        <v>0.47826086956521741</v>
      </c>
    </row>
    <row r="614" spans="1:28" x14ac:dyDescent="0.2">
      <c r="A614" s="62"/>
      <c r="B614" s="78" t="s">
        <v>85</v>
      </c>
      <c r="C614" s="20" t="s">
        <v>35</v>
      </c>
      <c r="D614" s="11"/>
      <c r="E614" s="12"/>
      <c r="F614" s="12"/>
      <c r="G614" s="12">
        <v>1</v>
      </c>
      <c r="H614" s="12">
        <v>1</v>
      </c>
      <c r="I614" s="12">
        <v>2</v>
      </c>
      <c r="J614" s="12">
        <v>2</v>
      </c>
      <c r="K614" s="12">
        <v>1</v>
      </c>
      <c r="L614" s="12">
        <v>1</v>
      </c>
      <c r="M614" s="12">
        <v>4</v>
      </c>
      <c r="N614" s="12">
        <v>2</v>
      </c>
      <c r="O614" s="13">
        <v>14</v>
      </c>
      <c r="R614" s="28" t="str">
        <f t="shared" si="107"/>
        <v/>
      </c>
      <c r="S614" s="28" t="str">
        <f t="shared" si="108"/>
        <v/>
      </c>
      <c r="T614" s="28" t="str">
        <f t="shared" si="109"/>
        <v/>
      </c>
      <c r="U614" s="28">
        <f t="shared" si="110"/>
        <v>0</v>
      </c>
      <c r="V614" s="28">
        <f t="shared" si="111"/>
        <v>1</v>
      </c>
      <c r="W614" s="28">
        <f t="shared" si="112"/>
        <v>0</v>
      </c>
      <c r="X614" s="28">
        <f t="shared" si="113"/>
        <v>-0.5</v>
      </c>
      <c r="Y614" s="28">
        <f t="shared" si="114"/>
        <v>0</v>
      </c>
      <c r="Z614" s="28">
        <f t="shared" si="115"/>
        <v>3</v>
      </c>
      <c r="AA614" s="28">
        <f t="shared" si="116"/>
        <v>-0.5</v>
      </c>
      <c r="AB614" s="29">
        <f t="shared" si="117"/>
        <v>1</v>
      </c>
    </row>
    <row r="615" spans="1:28" x14ac:dyDescent="0.2">
      <c r="A615" s="62"/>
      <c r="B615" s="79"/>
      <c r="C615" s="20" t="s">
        <v>45</v>
      </c>
      <c r="D615" s="11"/>
      <c r="E615" s="12"/>
      <c r="F615" s="12"/>
      <c r="G615" s="12"/>
      <c r="H615" s="12"/>
      <c r="I615" s="12"/>
      <c r="J615" s="12">
        <v>3</v>
      </c>
      <c r="K615" s="12">
        <v>2</v>
      </c>
      <c r="L615" s="12">
        <v>2</v>
      </c>
      <c r="M615" s="12">
        <v>4</v>
      </c>
      <c r="N615" s="12">
        <v>1</v>
      </c>
      <c r="O615" s="13">
        <v>12</v>
      </c>
      <c r="R615" s="28" t="str">
        <f t="shared" si="107"/>
        <v/>
      </c>
      <c r="S615" s="28" t="str">
        <f t="shared" si="108"/>
        <v/>
      </c>
      <c r="T615" s="28" t="str">
        <f t="shared" si="109"/>
        <v/>
      </c>
      <c r="U615" s="28" t="str">
        <f t="shared" si="110"/>
        <v/>
      </c>
      <c r="V615" s="28" t="str">
        <f t="shared" si="111"/>
        <v/>
      </c>
      <c r="W615" s="28" t="str">
        <f t="shared" si="112"/>
        <v/>
      </c>
      <c r="X615" s="28">
        <f t="shared" si="113"/>
        <v>-0.33333333333333331</v>
      </c>
      <c r="Y615" s="28">
        <f t="shared" si="114"/>
        <v>0</v>
      </c>
      <c r="Z615" s="28">
        <f t="shared" si="115"/>
        <v>1</v>
      </c>
      <c r="AA615" s="28">
        <f t="shared" si="116"/>
        <v>-0.75</v>
      </c>
      <c r="AB615" s="29">
        <f>(N615-J615)/J615</f>
        <v>-0.66666666666666663</v>
      </c>
    </row>
    <row r="616" spans="1:28" ht="22.5" x14ac:dyDescent="0.2">
      <c r="A616" s="62"/>
      <c r="B616" s="79"/>
      <c r="C616" s="20" t="s">
        <v>56</v>
      </c>
      <c r="D616" s="11"/>
      <c r="E616" s="12"/>
      <c r="F616" s="12"/>
      <c r="G616" s="12"/>
      <c r="H616" s="12">
        <v>1</v>
      </c>
      <c r="I616" s="12"/>
      <c r="J616" s="12">
        <v>6</v>
      </c>
      <c r="K616" s="12">
        <v>4</v>
      </c>
      <c r="L616" s="12">
        <v>7</v>
      </c>
      <c r="M616" s="12">
        <v>4</v>
      </c>
      <c r="N616" s="12">
        <v>5</v>
      </c>
      <c r="O616" s="13">
        <v>27</v>
      </c>
      <c r="R616" s="28" t="str">
        <f t="shared" si="107"/>
        <v/>
      </c>
      <c r="S616" s="28" t="str">
        <f t="shared" si="108"/>
        <v/>
      </c>
      <c r="T616" s="28" t="str">
        <f t="shared" si="109"/>
        <v/>
      </c>
      <c r="U616" s="28" t="str">
        <f t="shared" si="110"/>
        <v/>
      </c>
      <c r="V616" s="28">
        <f t="shared" si="111"/>
        <v>-1</v>
      </c>
      <c r="W616" s="28" t="str">
        <f t="shared" si="112"/>
        <v/>
      </c>
      <c r="X616" s="28">
        <f t="shared" si="113"/>
        <v>-0.33333333333333331</v>
      </c>
      <c r="Y616" s="28">
        <f t="shared" si="114"/>
        <v>0.75</v>
      </c>
      <c r="Z616" s="28">
        <f t="shared" si="115"/>
        <v>-0.42857142857142855</v>
      </c>
      <c r="AA616" s="28">
        <f t="shared" si="116"/>
        <v>0.25</v>
      </c>
      <c r="AB616" s="29">
        <f>(N616-H616)/H616</f>
        <v>4</v>
      </c>
    </row>
    <row r="617" spans="1:28" x14ac:dyDescent="0.2">
      <c r="A617" s="62"/>
      <c r="B617" s="79"/>
      <c r="C617" s="20" t="s">
        <v>59</v>
      </c>
      <c r="D617" s="11"/>
      <c r="E617" s="12"/>
      <c r="F617" s="12"/>
      <c r="G617" s="12"/>
      <c r="H617" s="12">
        <v>3</v>
      </c>
      <c r="I617" s="12"/>
      <c r="J617" s="12">
        <v>1</v>
      </c>
      <c r="K617" s="12">
        <v>4</v>
      </c>
      <c r="L617" s="12">
        <v>1</v>
      </c>
      <c r="M617" s="12">
        <v>4</v>
      </c>
      <c r="N617" s="12">
        <v>3</v>
      </c>
      <c r="O617" s="13">
        <v>16</v>
      </c>
      <c r="R617" s="28" t="str">
        <f t="shared" si="107"/>
        <v/>
      </c>
      <c r="S617" s="28" t="str">
        <f t="shared" si="108"/>
        <v/>
      </c>
      <c r="T617" s="28" t="str">
        <f t="shared" si="109"/>
        <v/>
      </c>
      <c r="U617" s="28" t="str">
        <f t="shared" si="110"/>
        <v/>
      </c>
      <c r="V617" s="28">
        <f t="shared" si="111"/>
        <v>-1</v>
      </c>
      <c r="W617" s="28" t="str">
        <f t="shared" si="112"/>
        <v/>
      </c>
      <c r="X617" s="28">
        <f t="shared" si="113"/>
        <v>3</v>
      </c>
      <c r="Y617" s="28">
        <f t="shared" si="114"/>
        <v>-0.75</v>
      </c>
      <c r="Z617" s="28">
        <f t="shared" si="115"/>
        <v>3</v>
      </c>
      <c r="AA617" s="28">
        <f t="shared" si="116"/>
        <v>-0.25</v>
      </c>
      <c r="AB617" s="29">
        <f>(N617-H617)/H617</f>
        <v>0</v>
      </c>
    </row>
    <row r="618" spans="1:28" ht="22.5" x14ac:dyDescent="0.2">
      <c r="A618" s="62"/>
      <c r="B618" s="79"/>
      <c r="C618" s="20" t="s">
        <v>61</v>
      </c>
      <c r="D618" s="11"/>
      <c r="E618" s="12"/>
      <c r="F618" s="12"/>
      <c r="G618" s="12"/>
      <c r="H618" s="12">
        <v>23</v>
      </c>
      <c r="I618" s="12">
        <v>18</v>
      </c>
      <c r="J618" s="12">
        <v>15</v>
      </c>
      <c r="K618" s="12"/>
      <c r="L618" s="12">
        <v>15</v>
      </c>
      <c r="M618" s="12">
        <v>20</v>
      </c>
      <c r="N618" s="12">
        <v>21</v>
      </c>
      <c r="O618" s="13">
        <v>112</v>
      </c>
      <c r="R618" s="28" t="str">
        <f t="shared" si="107"/>
        <v/>
      </c>
      <c r="S618" s="28" t="str">
        <f t="shared" si="108"/>
        <v/>
      </c>
      <c r="T618" s="28" t="str">
        <f t="shared" si="109"/>
        <v/>
      </c>
      <c r="U618" s="28" t="str">
        <f t="shared" si="110"/>
        <v/>
      </c>
      <c r="V618" s="28">
        <f t="shared" si="111"/>
        <v>-0.21739130434782608</v>
      </c>
      <c r="W618" s="28">
        <f t="shared" si="112"/>
        <v>-0.16666666666666666</v>
      </c>
      <c r="X618" s="28">
        <f t="shared" si="113"/>
        <v>-1</v>
      </c>
      <c r="Y618" s="28" t="str">
        <f t="shared" si="114"/>
        <v/>
      </c>
      <c r="Z618" s="28">
        <f t="shared" si="115"/>
        <v>0.33333333333333331</v>
      </c>
      <c r="AA618" s="28">
        <f t="shared" si="116"/>
        <v>0.05</v>
      </c>
      <c r="AB618" s="29">
        <f>(N618-H618)/H618</f>
        <v>-8.6956521739130432E-2</v>
      </c>
    </row>
    <row r="619" spans="1:28" x14ac:dyDescent="0.2">
      <c r="A619" s="62"/>
      <c r="B619" s="78" t="s">
        <v>86</v>
      </c>
      <c r="C619" s="20" t="s">
        <v>35</v>
      </c>
      <c r="D619" s="11"/>
      <c r="E619" s="12"/>
      <c r="F619" s="12"/>
      <c r="G619" s="12">
        <v>1</v>
      </c>
      <c r="H619" s="12">
        <v>2</v>
      </c>
      <c r="I619" s="12"/>
      <c r="J619" s="12">
        <v>1</v>
      </c>
      <c r="K619" s="12"/>
      <c r="L619" s="12">
        <v>1</v>
      </c>
      <c r="M619" s="12">
        <v>1</v>
      </c>
      <c r="N619" s="12"/>
      <c r="O619" s="13">
        <v>6</v>
      </c>
      <c r="R619" s="28" t="str">
        <f t="shared" si="107"/>
        <v/>
      </c>
      <c r="S619" s="28" t="str">
        <f t="shared" si="108"/>
        <v/>
      </c>
      <c r="T619" s="28" t="str">
        <f t="shared" si="109"/>
        <v/>
      </c>
      <c r="U619" s="28">
        <f t="shared" si="110"/>
        <v>1</v>
      </c>
      <c r="V619" s="28">
        <f t="shared" si="111"/>
        <v>-1</v>
      </c>
      <c r="W619" s="28" t="str">
        <f t="shared" si="112"/>
        <v/>
      </c>
      <c r="X619" s="28">
        <f t="shared" si="113"/>
        <v>-1</v>
      </c>
      <c r="Y619" s="28" t="str">
        <f t="shared" si="114"/>
        <v/>
      </c>
      <c r="Z619" s="28">
        <f t="shared" si="115"/>
        <v>0</v>
      </c>
      <c r="AA619" s="28">
        <f t="shared" si="116"/>
        <v>-1</v>
      </c>
      <c r="AB619" s="29">
        <f t="shared" si="117"/>
        <v>-1</v>
      </c>
    </row>
    <row r="620" spans="1:28" x14ac:dyDescent="0.2">
      <c r="A620" s="62"/>
      <c r="B620" s="79"/>
      <c r="C620" s="20" t="s">
        <v>45</v>
      </c>
      <c r="D620" s="11"/>
      <c r="E620" s="12"/>
      <c r="F620" s="12"/>
      <c r="G620" s="12"/>
      <c r="H620" s="12"/>
      <c r="I620" s="12"/>
      <c r="J620" s="12">
        <v>1</v>
      </c>
      <c r="K620" s="12">
        <v>1</v>
      </c>
      <c r="L620" s="12"/>
      <c r="M620" s="12"/>
      <c r="N620" s="12"/>
      <c r="O620" s="13">
        <v>2</v>
      </c>
      <c r="R620" s="28" t="str">
        <f t="shared" si="107"/>
        <v/>
      </c>
      <c r="S620" s="28" t="str">
        <f t="shared" si="108"/>
        <v/>
      </c>
      <c r="T620" s="28" t="str">
        <f t="shared" si="109"/>
        <v/>
      </c>
      <c r="U620" s="28" t="str">
        <f t="shared" si="110"/>
        <v/>
      </c>
      <c r="V620" s="28" t="str">
        <f t="shared" si="111"/>
        <v/>
      </c>
      <c r="W620" s="28" t="str">
        <f t="shared" si="112"/>
        <v/>
      </c>
      <c r="X620" s="28">
        <f t="shared" si="113"/>
        <v>0</v>
      </c>
      <c r="Y620" s="28">
        <f t="shared" si="114"/>
        <v>-1</v>
      </c>
      <c r="Z620" s="28" t="str">
        <f t="shared" si="115"/>
        <v/>
      </c>
      <c r="AA620" s="28" t="str">
        <f t="shared" si="116"/>
        <v/>
      </c>
      <c r="AB620" s="29">
        <f>(N620-J620)/J620</f>
        <v>-1</v>
      </c>
    </row>
    <row r="621" spans="1:28" ht="22.5" x14ac:dyDescent="0.2">
      <c r="A621" s="62"/>
      <c r="B621" s="79"/>
      <c r="C621" s="20" t="s">
        <v>56</v>
      </c>
      <c r="D621" s="11"/>
      <c r="E621" s="12"/>
      <c r="F621" s="12"/>
      <c r="G621" s="12"/>
      <c r="H621" s="12"/>
      <c r="I621" s="12">
        <v>1</v>
      </c>
      <c r="J621" s="12">
        <v>2</v>
      </c>
      <c r="K621" s="12"/>
      <c r="L621" s="12">
        <v>1</v>
      </c>
      <c r="M621" s="12">
        <v>2</v>
      </c>
      <c r="N621" s="12">
        <v>2</v>
      </c>
      <c r="O621" s="13">
        <v>8</v>
      </c>
      <c r="R621" s="28" t="str">
        <f t="shared" si="107"/>
        <v/>
      </c>
      <c r="S621" s="28" t="str">
        <f t="shared" si="108"/>
        <v/>
      </c>
      <c r="T621" s="28" t="str">
        <f t="shared" si="109"/>
        <v/>
      </c>
      <c r="U621" s="28" t="str">
        <f t="shared" si="110"/>
        <v/>
      </c>
      <c r="V621" s="28" t="str">
        <f t="shared" si="111"/>
        <v/>
      </c>
      <c r="W621" s="28">
        <f t="shared" si="112"/>
        <v>1</v>
      </c>
      <c r="X621" s="28">
        <f t="shared" si="113"/>
        <v>-1</v>
      </c>
      <c r="Y621" s="28" t="str">
        <f t="shared" si="114"/>
        <v/>
      </c>
      <c r="Z621" s="28">
        <f t="shared" si="115"/>
        <v>1</v>
      </c>
      <c r="AA621" s="28">
        <f t="shared" si="116"/>
        <v>0</v>
      </c>
      <c r="AB621" s="29">
        <f>(N621-I621)/I621</f>
        <v>1</v>
      </c>
    </row>
    <row r="622" spans="1:28" x14ac:dyDescent="0.2">
      <c r="A622" s="62"/>
      <c r="B622" s="79"/>
      <c r="C622" s="20" t="s">
        <v>59</v>
      </c>
      <c r="D622" s="11"/>
      <c r="E622" s="12"/>
      <c r="F622" s="12">
        <v>2</v>
      </c>
      <c r="G622" s="12">
        <v>1</v>
      </c>
      <c r="H622" s="12">
        <v>2</v>
      </c>
      <c r="I622" s="12">
        <v>4</v>
      </c>
      <c r="J622" s="12">
        <v>5</v>
      </c>
      <c r="K622" s="12">
        <v>3</v>
      </c>
      <c r="L622" s="12">
        <v>1</v>
      </c>
      <c r="M622" s="12"/>
      <c r="N622" s="12">
        <v>1</v>
      </c>
      <c r="O622" s="13">
        <v>19</v>
      </c>
      <c r="R622" s="28" t="str">
        <f t="shared" si="107"/>
        <v/>
      </c>
      <c r="S622" s="28" t="str">
        <f t="shared" si="108"/>
        <v/>
      </c>
      <c r="T622" s="28">
        <f t="shared" si="109"/>
        <v>-0.5</v>
      </c>
      <c r="U622" s="28">
        <f t="shared" si="110"/>
        <v>1</v>
      </c>
      <c r="V622" s="28">
        <f t="shared" si="111"/>
        <v>1</v>
      </c>
      <c r="W622" s="28">
        <f t="shared" si="112"/>
        <v>0.25</v>
      </c>
      <c r="X622" s="28">
        <f t="shared" si="113"/>
        <v>-0.4</v>
      </c>
      <c r="Y622" s="28">
        <f t="shared" si="114"/>
        <v>-0.66666666666666663</v>
      </c>
      <c r="Z622" s="28">
        <f t="shared" si="115"/>
        <v>-1</v>
      </c>
      <c r="AA622" s="28" t="str">
        <f t="shared" si="116"/>
        <v/>
      </c>
      <c r="AB622" s="29">
        <f>(N622-F622)/F622</f>
        <v>-0.5</v>
      </c>
    </row>
    <row r="623" spans="1:28" ht="22.5" x14ac:dyDescent="0.2">
      <c r="A623" s="62"/>
      <c r="B623" s="79"/>
      <c r="C623" s="20" t="s">
        <v>61</v>
      </c>
      <c r="D623" s="11"/>
      <c r="E623" s="12"/>
      <c r="F623" s="12">
        <v>2</v>
      </c>
      <c r="G623" s="12">
        <v>10</v>
      </c>
      <c r="H623" s="12">
        <v>9</v>
      </c>
      <c r="I623" s="12">
        <v>4</v>
      </c>
      <c r="J623" s="12">
        <v>6</v>
      </c>
      <c r="K623" s="12">
        <v>6</v>
      </c>
      <c r="L623" s="12">
        <v>6</v>
      </c>
      <c r="M623" s="12">
        <v>5</v>
      </c>
      <c r="N623" s="12">
        <v>5</v>
      </c>
      <c r="O623" s="13">
        <v>53</v>
      </c>
      <c r="R623" s="28" t="str">
        <f t="shared" si="107"/>
        <v/>
      </c>
      <c r="S623" s="28" t="str">
        <f t="shared" si="108"/>
        <v/>
      </c>
      <c r="T623" s="28">
        <f t="shared" si="109"/>
        <v>4</v>
      </c>
      <c r="U623" s="28">
        <f t="shared" si="110"/>
        <v>-0.1</v>
      </c>
      <c r="V623" s="28">
        <f t="shared" si="111"/>
        <v>-0.55555555555555558</v>
      </c>
      <c r="W623" s="28">
        <f t="shared" si="112"/>
        <v>0.5</v>
      </c>
      <c r="X623" s="28">
        <f t="shared" si="113"/>
        <v>0</v>
      </c>
      <c r="Y623" s="28">
        <f t="shared" si="114"/>
        <v>0</v>
      </c>
      <c r="Z623" s="28">
        <f t="shared" si="115"/>
        <v>-0.16666666666666666</v>
      </c>
      <c r="AA623" s="28">
        <f t="shared" si="116"/>
        <v>0</v>
      </c>
      <c r="AB623" s="29">
        <f>(N623-F623)/F623</f>
        <v>1.5</v>
      </c>
    </row>
    <row r="624" spans="1:28" x14ac:dyDescent="0.2">
      <c r="A624" s="62"/>
      <c r="B624" s="78" t="s">
        <v>87</v>
      </c>
      <c r="C624" s="20" t="s">
        <v>35</v>
      </c>
      <c r="D624" s="11">
        <v>19</v>
      </c>
      <c r="E624" s="12">
        <v>52</v>
      </c>
      <c r="F624" s="12">
        <v>73</v>
      </c>
      <c r="G624" s="12">
        <v>104</v>
      </c>
      <c r="H624" s="12">
        <v>52</v>
      </c>
      <c r="I624" s="12">
        <v>54</v>
      </c>
      <c r="J624" s="12">
        <v>65</v>
      </c>
      <c r="K624" s="12">
        <v>60</v>
      </c>
      <c r="L624" s="12">
        <v>83</v>
      </c>
      <c r="M624" s="12">
        <v>107</v>
      </c>
      <c r="N624" s="12">
        <v>106</v>
      </c>
      <c r="O624" s="13">
        <v>775</v>
      </c>
      <c r="R624" s="28">
        <f t="shared" si="107"/>
        <v>1.736842105263158</v>
      </c>
      <c r="S624" s="28">
        <f t="shared" si="108"/>
        <v>0.40384615384615385</v>
      </c>
      <c r="T624" s="28">
        <f t="shared" si="109"/>
        <v>0.42465753424657532</v>
      </c>
      <c r="U624" s="28">
        <f t="shared" si="110"/>
        <v>-0.5</v>
      </c>
      <c r="V624" s="28">
        <f t="shared" si="111"/>
        <v>3.8461538461538464E-2</v>
      </c>
      <c r="W624" s="28">
        <f t="shared" si="112"/>
        <v>0.20370370370370369</v>
      </c>
      <c r="X624" s="28">
        <f t="shared" si="113"/>
        <v>-7.6923076923076927E-2</v>
      </c>
      <c r="Y624" s="28">
        <f t="shared" si="114"/>
        <v>0.38333333333333336</v>
      </c>
      <c r="Z624" s="28">
        <f t="shared" si="115"/>
        <v>0.28915662650602408</v>
      </c>
      <c r="AA624" s="28">
        <f t="shared" si="116"/>
        <v>-9.3457943925233638E-3</v>
      </c>
      <c r="AB624" s="29">
        <f>(N624-D624)/D624</f>
        <v>4.5789473684210522</v>
      </c>
    </row>
    <row r="625" spans="1:28" x14ac:dyDescent="0.2">
      <c r="A625" s="62"/>
      <c r="B625" s="79"/>
      <c r="C625" s="20" t="s">
        <v>45</v>
      </c>
      <c r="D625" s="11">
        <v>30</v>
      </c>
      <c r="E625" s="12">
        <v>44</v>
      </c>
      <c r="F625" s="12">
        <v>28</v>
      </c>
      <c r="G625" s="12">
        <v>35</v>
      </c>
      <c r="H625" s="12">
        <v>52</v>
      </c>
      <c r="I625" s="12">
        <v>29</v>
      </c>
      <c r="J625" s="12">
        <v>39</v>
      </c>
      <c r="K625" s="12">
        <v>28</v>
      </c>
      <c r="L625" s="12">
        <v>43</v>
      </c>
      <c r="M625" s="12">
        <v>43</v>
      </c>
      <c r="N625" s="12">
        <v>49</v>
      </c>
      <c r="O625" s="13">
        <v>420</v>
      </c>
      <c r="R625" s="28">
        <f t="shared" si="107"/>
        <v>0.46666666666666667</v>
      </c>
      <c r="S625" s="28">
        <f t="shared" si="108"/>
        <v>-0.36363636363636365</v>
      </c>
      <c r="T625" s="28">
        <f t="shared" si="109"/>
        <v>0.25</v>
      </c>
      <c r="U625" s="28">
        <f t="shared" si="110"/>
        <v>0.48571428571428571</v>
      </c>
      <c r="V625" s="28">
        <f t="shared" si="111"/>
        <v>-0.44230769230769229</v>
      </c>
      <c r="W625" s="28">
        <f t="shared" si="112"/>
        <v>0.34482758620689657</v>
      </c>
      <c r="X625" s="28">
        <f t="shared" si="113"/>
        <v>-0.28205128205128205</v>
      </c>
      <c r="Y625" s="28">
        <f t="shared" si="114"/>
        <v>0.5357142857142857</v>
      </c>
      <c r="Z625" s="28">
        <f t="shared" si="115"/>
        <v>0</v>
      </c>
      <c r="AA625" s="28">
        <f t="shared" si="116"/>
        <v>0.13953488372093023</v>
      </c>
      <c r="AB625" s="29">
        <f>(N625-D625)/D625</f>
        <v>0.6333333333333333</v>
      </c>
    </row>
    <row r="626" spans="1:28" ht="22.5" x14ac:dyDescent="0.2">
      <c r="A626" s="62"/>
      <c r="B626" s="79"/>
      <c r="C626" s="20" t="s">
        <v>56</v>
      </c>
      <c r="D626" s="11">
        <v>35</v>
      </c>
      <c r="E626" s="12">
        <v>63</v>
      </c>
      <c r="F626" s="12">
        <v>96</v>
      </c>
      <c r="G626" s="12">
        <v>81</v>
      </c>
      <c r="H626" s="12">
        <v>62</v>
      </c>
      <c r="I626" s="12">
        <v>40</v>
      </c>
      <c r="J626" s="12">
        <v>45</v>
      </c>
      <c r="K626" s="12">
        <v>45</v>
      </c>
      <c r="L626" s="12">
        <v>75</v>
      </c>
      <c r="M626" s="12">
        <v>82</v>
      </c>
      <c r="N626" s="12">
        <v>99</v>
      </c>
      <c r="O626" s="13">
        <v>723</v>
      </c>
      <c r="R626" s="28">
        <f t="shared" ref="R626:R689" si="118">IF(D626&gt;0,((E626-D626)/D626),"")</f>
        <v>0.8</v>
      </c>
      <c r="S626" s="28">
        <f t="shared" ref="S626:S689" si="119">IF(E626&gt;0,((F626-E626)/E626),"")</f>
        <v>0.52380952380952384</v>
      </c>
      <c r="T626" s="28">
        <f t="shared" ref="T626:T689" si="120">IF(F626&gt;0,((G626-F626)/F626),"")</f>
        <v>-0.15625</v>
      </c>
      <c r="U626" s="28">
        <f t="shared" ref="U626:U689" si="121">IF(G626&gt;0,((H626-G626)/G626),"")</f>
        <v>-0.23456790123456789</v>
      </c>
      <c r="V626" s="28">
        <f t="shared" ref="V626:V689" si="122">IF(H626&gt;0,((I626-H626)/H626),"")</f>
        <v>-0.35483870967741937</v>
      </c>
      <c r="W626" s="28">
        <f t="shared" ref="W626:W689" si="123">IF(I626&gt;0,((J626-I626)/I626),"")</f>
        <v>0.125</v>
      </c>
      <c r="X626" s="28">
        <f t="shared" ref="X626:X689" si="124">IF(J626&gt;0,((K626-J626)/J626),"")</f>
        <v>0</v>
      </c>
      <c r="Y626" s="28">
        <f t="shared" ref="Y626:Y689" si="125">IF(K626&gt;0,((L626-K626)/K626),"")</f>
        <v>0.66666666666666663</v>
      </c>
      <c r="Z626" s="28">
        <f t="shared" ref="Z626:Z689" si="126">IF(L626&gt;0,((M626-L626)/L626),"")</f>
        <v>9.3333333333333338E-2</v>
      </c>
      <c r="AA626" s="28">
        <f t="shared" ref="AA626:AA689" si="127">IF(M626&gt;0,((N626-M626)/M626),"")</f>
        <v>0.2073170731707317</v>
      </c>
      <c r="AB626" s="29">
        <f>(N626-D626)/D626</f>
        <v>1.8285714285714285</v>
      </c>
    </row>
    <row r="627" spans="1:28" x14ac:dyDescent="0.2">
      <c r="A627" s="62"/>
      <c r="B627" s="79"/>
      <c r="C627" s="20" t="s">
        <v>59</v>
      </c>
      <c r="D627" s="11">
        <v>160</v>
      </c>
      <c r="E627" s="12">
        <v>182</v>
      </c>
      <c r="F627" s="12">
        <v>107</v>
      </c>
      <c r="G627" s="12">
        <v>110</v>
      </c>
      <c r="H627" s="12">
        <v>114</v>
      </c>
      <c r="I627" s="12">
        <v>103</v>
      </c>
      <c r="J627" s="12">
        <v>90</v>
      </c>
      <c r="K627" s="12">
        <v>74</v>
      </c>
      <c r="L627" s="12">
        <v>113</v>
      </c>
      <c r="M627" s="12">
        <v>130</v>
      </c>
      <c r="N627" s="12">
        <v>143</v>
      </c>
      <c r="O627" s="13">
        <v>1326</v>
      </c>
      <c r="R627" s="28">
        <f t="shared" si="118"/>
        <v>0.13750000000000001</v>
      </c>
      <c r="S627" s="28">
        <f t="shared" si="119"/>
        <v>-0.41208791208791207</v>
      </c>
      <c r="T627" s="28">
        <f t="shared" si="120"/>
        <v>2.8037383177570093E-2</v>
      </c>
      <c r="U627" s="28">
        <f t="shared" si="121"/>
        <v>3.6363636363636362E-2</v>
      </c>
      <c r="V627" s="28">
        <f t="shared" si="122"/>
        <v>-9.6491228070175433E-2</v>
      </c>
      <c r="W627" s="28">
        <f t="shared" si="123"/>
        <v>-0.12621359223300971</v>
      </c>
      <c r="X627" s="28">
        <f t="shared" si="124"/>
        <v>-0.17777777777777778</v>
      </c>
      <c r="Y627" s="28">
        <f t="shared" si="125"/>
        <v>0.52702702702702697</v>
      </c>
      <c r="Z627" s="28">
        <f t="shared" si="126"/>
        <v>0.15044247787610621</v>
      </c>
      <c r="AA627" s="28">
        <f t="shared" si="127"/>
        <v>0.1</v>
      </c>
      <c r="AB627" s="29">
        <f>(N627-D627)/D627</f>
        <v>-0.10625</v>
      </c>
    </row>
    <row r="628" spans="1:28" ht="22.5" x14ac:dyDescent="0.2">
      <c r="A628" s="62"/>
      <c r="B628" s="79"/>
      <c r="C628" s="20" t="s">
        <v>61</v>
      </c>
      <c r="D628" s="11">
        <v>1364</v>
      </c>
      <c r="E628" s="12">
        <v>2352</v>
      </c>
      <c r="F628" s="12">
        <v>1805</v>
      </c>
      <c r="G628" s="12">
        <v>1963</v>
      </c>
      <c r="H628" s="12">
        <v>1595</v>
      </c>
      <c r="I628" s="12">
        <v>1295</v>
      </c>
      <c r="J628" s="12">
        <v>1114</v>
      </c>
      <c r="K628" s="12">
        <v>1030</v>
      </c>
      <c r="L628" s="12">
        <v>1629</v>
      </c>
      <c r="M628" s="12">
        <v>1496</v>
      </c>
      <c r="N628" s="12">
        <v>1508</v>
      </c>
      <c r="O628" s="13">
        <v>17151</v>
      </c>
      <c r="R628" s="28">
        <f t="shared" si="118"/>
        <v>0.7243401759530792</v>
      </c>
      <c r="S628" s="28">
        <f t="shared" si="119"/>
        <v>-0.23256802721088435</v>
      </c>
      <c r="T628" s="28">
        <f t="shared" si="120"/>
        <v>8.7534626038781163E-2</v>
      </c>
      <c r="U628" s="28">
        <f t="shared" si="121"/>
        <v>-0.18746816097809477</v>
      </c>
      <c r="V628" s="28">
        <f t="shared" si="122"/>
        <v>-0.18808777429467086</v>
      </c>
      <c r="W628" s="28">
        <f t="shared" si="123"/>
        <v>-0.13976833976833977</v>
      </c>
      <c r="X628" s="28">
        <f t="shared" si="124"/>
        <v>-7.5403949730700179E-2</v>
      </c>
      <c r="Y628" s="28">
        <f t="shared" si="125"/>
        <v>0.58155339805825246</v>
      </c>
      <c r="Z628" s="28">
        <f t="shared" si="126"/>
        <v>-8.1645181092694905E-2</v>
      </c>
      <c r="AA628" s="28">
        <f t="shared" si="127"/>
        <v>8.0213903743315516E-3</v>
      </c>
      <c r="AB628" s="29">
        <f>(N628-D628)/D628</f>
        <v>0.10557184750733138</v>
      </c>
    </row>
    <row r="629" spans="1:28" x14ac:dyDescent="0.2">
      <c r="A629" s="62"/>
      <c r="B629" s="78" t="s">
        <v>88</v>
      </c>
      <c r="C629" s="20" t="s">
        <v>35</v>
      </c>
      <c r="D629" s="11"/>
      <c r="E629" s="12">
        <v>1</v>
      </c>
      <c r="F629" s="12">
        <v>4</v>
      </c>
      <c r="G629" s="12">
        <v>7</v>
      </c>
      <c r="H629" s="12">
        <v>4</v>
      </c>
      <c r="I629" s="12">
        <v>4</v>
      </c>
      <c r="J629" s="12">
        <v>3</v>
      </c>
      <c r="K629" s="12"/>
      <c r="L629" s="12">
        <v>7</v>
      </c>
      <c r="M629" s="12">
        <v>3</v>
      </c>
      <c r="N629" s="12">
        <v>2</v>
      </c>
      <c r="O629" s="13">
        <v>35</v>
      </c>
      <c r="R629" s="28" t="str">
        <f t="shared" si="118"/>
        <v/>
      </c>
      <c r="S629" s="28">
        <f t="shared" si="119"/>
        <v>3</v>
      </c>
      <c r="T629" s="28">
        <f t="shared" si="120"/>
        <v>0.75</v>
      </c>
      <c r="U629" s="28">
        <f t="shared" si="121"/>
        <v>-0.42857142857142855</v>
      </c>
      <c r="V629" s="28">
        <f t="shared" si="122"/>
        <v>0</v>
      </c>
      <c r="W629" s="28">
        <f t="shared" si="123"/>
        <v>-0.25</v>
      </c>
      <c r="X629" s="28">
        <f t="shared" si="124"/>
        <v>-1</v>
      </c>
      <c r="Y629" s="28" t="str">
        <f t="shared" si="125"/>
        <v/>
      </c>
      <c r="Z629" s="28">
        <f t="shared" si="126"/>
        <v>-0.5714285714285714</v>
      </c>
      <c r="AA629" s="28">
        <f t="shared" si="127"/>
        <v>-0.33333333333333331</v>
      </c>
      <c r="AB629" s="29">
        <f>(N629-E629)/E629</f>
        <v>1</v>
      </c>
    </row>
    <row r="630" spans="1:28" x14ac:dyDescent="0.2">
      <c r="A630" s="62"/>
      <c r="B630" s="79"/>
      <c r="C630" s="20" t="s">
        <v>45</v>
      </c>
      <c r="D630" s="11"/>
      <c r="E630" s="12">
        <v>2</v>
      </c>
      <c r="F630" s="12">
        <v>1</v>
      </c>
      <c r="G630" s="12">
        <v>3</v>
      </c>
      <c r="H630" s="12"/>
      <c r="I630" s="12">
        <v>2</v>
      </c>
      <c r="J630" s="12">
        <v>1</v>
      </c>
      <c r="K630" s="12">
        <v>5</v>
      </c>
      <c r="L630" s="12">
        <v>5</v>
      </c>
      <c r="M630" s="12">
        <v>4</v>
      </c>
      <c r="N630" s="12">
        <v>1</v>
      </c>
      <c r="O630" s="13">
        <v>24</v>
      </c>
      <c r="R630" s="28" t="str">
        <f t="shared" si="118"/>
        <v/>
      </c>
      <c r="S630" s="28">
        <f t="shared" si="119"/>
        <v>-0.5</v>
      </c>
      <c r="T630" s="28">
        <f t="shared" si="120"/>
        <v>2</v>
      </c>
      <c r="U630" s="28">
        <f t="shared" si="121"/>
        <v>-1</v>
      </c>
      <c r="V630" s="28" t="str">
        <f t="shared" si="122"/>
        <v/>
      </c>
      <c r="W630" s="28">
        <f t="shared" si="123"/>
        <v>-0.5</v>
      </c>
      <c r="X630" s="28">
        <f t="shared" si="124"/>
        <v>4</v>
      </c>
      <c r="Y630" s="28">
        <f t="shared" si="125"/>
        <v>0</v>
      </c>
      <c r="Z630" s="28">
        <f t="shared" si="126"/>
        <v>-0.2</v>
      </c>
      <c r="AA630" s="28">
        <f t="shared" si="127"/>
        <v>-0.75</v>
      </c>
      <c r="AB630" s="29">
        <f>(N630-E630)/E630</f>
        <v>-0.5</v>
      </c>
    </row>
    <row r="631" spans="1:28" ht="22.5" x14ac:dyDescent="0.2">
      <c r="A631" s="62"/>
      <c r="B631" s="79"/>
      <c r="C631" s="20" t="s">
        <v>56</v>
      </c>
      <c r="D631" s="11"/>
      <c r="E631" s="12">
        <v>3</v>
      </c>
      <c r="F631" s="12">
        <v>4</v>
      </c>
      <c r="G631" s="12">
        <v>4</v>
      </c>
      <c r="H631" s="12">
        <v>8</v>
      </c>
      <c r="I631" s="12"/>
      <c r="J631" s="12">
        <v>3</v>
      </c>
      <c r="K631" s="12">
        <v>11</v>
      </c>
      <c r="L631" s="12">
        <v>6</v>
      </c>
      <c r="M631" s="12">
        <v>3</v>
      </c>
      <c r="N631" s="12">
        <v>3</v>
      </c>
      <c r="O631" s="13">
        <v>45</v>
      </c>
      <c r="R631" s="28" t="str">
        <f t="shared" si="118"/>
        <v/>
      </c>
      <c r="S631" s="28">
        <f t="shared" si="119"/>
        <v>0.33333333333333331</v>
      </c>
      <c r="T631" s="28">
        <f t="shared" si="120"/>
        <v>0</v>
      </c>
      <c r="U631" s="28">
        <f t="shared" si="121"/>
        <v>1</v>
      </c>
      <c r="V631" s="28">
        <f t="shared" si="122"/>
        <v>-1</v>
      </c>
      <c r="W631" s="28" t="str">
        <f t="shared" si="123"/>
        <v/>
      </c>
      <c r="X631" s="28">
        <f t="shared" si="124"/>
        <v>2.6666666666666665</v>
      </c>
      <c r="Y631" s="28">
        <f t="shared" si="125"/>
        <v>-0.45454545454545453</v>
      </c>
      <c r="Z631" s="28">
        <f t="shared" si="126"/>
        <v>-0.5</v>
      </c>
      <c r="AA631" s="28">
        <f t="shared" si="127"/>
        <v>0</v>
      </c>
      <c r="AB631" s="29">
        <f>(N631-E631)/E631</f>
        <v>0</v>
      </c>
    </row>
    <row r="632" spans="1:28" x14ac:dyDescent="0.2">
      <c r="A632" s="62"/>
      <c r="B632" s="79"/>
      <c r="C632" s="20" t="s">
        <v>59</v>
      </c>
      <c r="D632" s="11"/>
      <c r="E632" s="12">
        <v>6</v>
      </c>
      <c r="F632" s="12">
        <v>13</v>
      </c>
      <c r="G632" s="12">
        <v>9</v>
      </c>
      <c r="H632" s="12">
        <v>1</v>
      </c>
      <c r="I632" s="12">
        <v>14</v>
      </c>
      <c r="J632" s="12">
        <v>5</v>
      </c>
      <c r="K632" s="12">
        <v>4</v>
      </c>
      <c r="L632" s="12">
        <v>7</v>
      </c>
      <c r="M632" s="12">
        <v>10</v>
      </c>
      <c r="N632" s="12">
        <v>9</v>
      </c>
      <c r="O632" s="13">
        <v>78</v>
      </c>
      <c r="R632" s="28" t="str">
        <f t="shared" si="118"/>
        <v/>
      </c>
      <c r="S632" s="28">
        <f t="shared" si="119"/>
        <v>1.1666666666666667</v>
      </c>
      <c r="T632" s="28">
        <f t="shared" si="120"/>
        <v>-0.30769230769230771</v>
      </c>
      <c r="U632" s="28">
        <f t="shared" si="121"/>
        <v>-0.88888888888888884</v>
      </c>
      <c r="V632" s="28">
        <f t="shared" si="122"/>
        <v>13</v>
      </c>
      <c r="W632" s="28">
        <f t="shared" si="123"/>
        <v>-0.6428571428571429</v>
      </c>
      <c r="X632" s="28">
        <f t="shared" si="124"/>
        <v>-0.2</v>
      </c>
      <c r="Y632" s="28">
        <f t="shared" si="125"/>
        <v>0.75</v>
      </c>
      <c r="Z632" s="28">
        <f t="shared" si="126"/>
        <v>0.42857142857142855</v>
      </c>
      <c r="AA632" s="28">
        <f t="shared" si="127"/>
        <v>-0.1</v>
      </c>
      <c r="AB632" s="29">
        <f>(N632-E632)/E632</f>
        <v>0.5</v>
      </c>
    </row>
    <row r="633" spans="1:28" ht="22.5" x14ac:dyDescent="0.2">
      <c r="A633" s="62"/>
      <c r="B633" s="79"/>
      <c r="C633" s="20" t="s">
        <v>61</v>
      </c>
      <c r="D633" s="11"/>
      <c r="E633" s="12">
        <v>11</v>
      </c>
      <c r="F633" s="12">
        <v>34</v>
      </c>
      <c r="G633" s="12">
        <v>49</v>
      </c>
      <c r="H633" s="12">
        <v>29</v>
      </c>
      <c r="I633" s="12">
        <v>17</v>
      </c>
      <c r="J633" s="12">
        <v>16</v>
      </c>
      <c r="K633" s="12">
        <v>26</v>
      </c>
      <c r="L633" s="12">
        <v>21</v>
      </c>
      <c r="M633" s="12">
        <v>13</v>
      </c>
      <c r="N633" s="12">
        <v>22</v>
      </c>
      <c r="O633" s="13">
        <v>238</v>
      </c>
      <c r="R633" s="28" t="str">
        <f t="shared" si="118"/>
        <v/>
      </c>
      <c r="S633" s="28">
        <f t="shared" si="119"/>
        <v>2.0909090909090908</v>
      </c>
      <c r="T633" s="28">
        <f t="shared" si="120"/>
        <v>0.44117647058823528</v>
      </c>
      <c r="U633" s="28">
        <f t="shared" si="121"/>
        <v>-0.40816326530612246</v>
      </c>
      <c r="V633" s="28">
        <f t="shared" si="122"/>
        <v>-0.41379310344827586</v>
      </c>
      <c r="W633" s="28">
        <f t="shared" si="123"/>
        <v>-5.8823529411764705E-2</v>
      </c>
      <c r="X633" s="28">
        <f t="shared" si="124"/>
        <v>0.625</v>
      </c>
      <c r="Y633" s="28">
        <f t="shared" si="125"/>
        <v>-0.19230769230769232</v>
      </c>
      <c r="Z633" s="28">
        <f t="shared" si="126"/>
        <v>-0.38095238095238093</v>
      </c>
      <c r="AA633" s="28">
        <f t="shared" si="127"/>
        <v>0.69230769230769229</v>
      </c>
      <c r="AB633" s="29">
        <f>(N633-E633)/E633</f>
        <v>1</v>
      </c>
    </row>
    <row r="634" spans="1:28" x14ac:dyDescent="0.2">
      <c r="A634" s="62"/>
      <c r="B634" s="78" t="s">
        <v>89</v>
      </c>
      <c r="C634" s="20" t="s">
        <v>35</v>
      </c>
      <c r="D634" s="11"/>
      <c r="E634" s="12"/>
      <c r="F634" s="12"/>
      <c r="G634" s="12"/>
      <c r="H634" s="12"/>
      <c r="I634" s="12"/>
      <c r="J634" s="12"/>
      <c r="K634" s="12"/>
      <c r="L634" s="12">
        <v>1</v>
      </c>
      <c r="M634" s="12">
        <v>1</v>
      </c>
      <c r="N634" s="12"/>
      <c r="O634" s="13">
        <v>2</v>
      </c>
      <c r="R634" s="28" t="str">
        <f t="shared" si="118"/>
        <v/>
      </c>
      <c r="S634" s="28" t="str">
        <f t="shared" si="119"/>
        <v/>
      </c>
      <c r="T634" s="28" t="str">
        <f t="shared" si="120"/>
        <v/>
      </c>
      <c r="U634" s="28" t="str">
        <f t="shared" si="121"/>
        <v/>
      </c>
      <c r="V634" s="28" t="str">
        <f t="shared" si="122"/>
        <v/>
      </c>
      <c r="W634" s="28" t="str">
        <f t="shared" si="123"/>
        <v/>
      </c>
      <c r="X634" s="28" t="str">
        <f t="shared" si="124"/>
        <v/>
      </c>
      <c r="Y634" s="28" t="str">
        <f t="shared" si="125"/>
        <v/>
      </c>
      <c r="Z634" s="28">
        <f t="shared" si="126"/>
        <v>0</v>
      </c>
      <c r="AA634" s="28">
        <f t="shared" si="127"/>
        <v>-1</v>
      </c>
      <c r="AB634" s="29">
        <f>(N634-L634)/L634</f>
        <v>-1</v>
      </c>
    </row>
    <row r="635" spans="1:28" x14ac:dyDescent="0.2">
      <c r="A635" s="62"/>
      <c r="B635" s="79"/>
      <c r="C635" s="20" t="s">
        <v>45</v>
      </c>
      <c r="D635" s="11"/>
      <c r="E635" s="12"/>
      <c r="F635" s="12"/>
      <c r="G635" s="12"/>
      <c r="H635" s="12"/>
      <c r="I635" s="12"/>
      <c r="J635" s="12"/>
      <c r="K635" s="12">
        <v>1</v>
      </c>
      <c r="L635" s="12">
        <v>2</v>
      </c>
      <c r="M635" s="12">
        <v>2</v>
      </c>
      <c r="N635" s="12">
        <v>2</v>
      </c>
      <c r="O635" s="13">
        <v>7</v>
      </c>
      <c r="R635" s="28" t="str">
        <f t="shared" si="118"/>
        <v/>
      </c>
      <c r="S635" s="28" t="str">
        <f t="shared" si="119"/>
        <v/>
      </c>
      <c r="T635" s="28" t="str">
        <f t="shared" si="120"/>
        <v/>
      </c>
      <c r="U635" s="28" t="str">
        <f t="shared" si="121"/>
        <v/>
      </c>
      <c r="V635" s="28" t="str">
        <f t="shared" si="122"/>
        <v/>
      </c>
      <c r="W635" s="28" t="str">
        <f t="shared" si="123"/>
        <v/>
      </c>
      <c r="X635" s="28" t="str">
        <f t="shared" si="124"/>
        <v/>
      </c>
      <c r="Y635" s="28">
        <f t="shared" si="125"/>
        <v>1</v>
      </c>
      <c r="Z635" s="28">
        <f t="shared" si="126"/>
        <v>0</v>
      </c>
      <c r="AA635" s="28">
        <f t="shared" si="127"/>
        <v>0</v>
      </c>
      <c r="AB635" s="29">
        <f t="shared" ref="AB635:AB641" si="128">(N635-K635)/K635</f>
        <v>1</v>
      </c>
    </row>
    <row r="636" spans="1:28" ht="22.5" x14ac:dyDescent="0.2">
      <c r="A636" s="62"/>
      <c r="B636" s="79"/>
      <c r="C636" s="20" t="s">
        <v>56</v>
      </c>
      <c r="D636" s="11"/>
      <c r="E636" s="12"/>
      <c r="F636" s="12"/>
      <c r="G636" s="12"/>
      <c r="H636" s="12"/>
      <c r="I636" s="12"/>
      <c r="J636" s="12"/>
      <c r="K636" s="12">
        <v>1</v>
      </c>
      <c r="L636" s="12">
        <v>5</v>
      </c>
      <c r="M636" s="12">
        <v>7</v>
      </c>
      <c r="N636" s="12">
        <v>4</v>
      </c>
      <c r="O636" s="13">
        <v>17</v>
      </c>
      <c r="R636" s="28" t="str">
        <f t="shared" si="118"/>
        <v/>
      </c>
      <c r="S636" s="28" t="str">
        <f t="shared" si="119"/>
        <v/>
      </c>
      <c r="T636" s="28" t="str">
        <f t="shared" si="120"/>
        <v/>
      </c>
      <c r="U636" s="28" t="str">
        <f t="shared" si="121"/>
        <v/>
      </c>
      <c r="V636" s="28" t="str">
        <f t="shared" si="122"/>
        <v/>
      </c>
      <c r="W636" s="28" t="str">
        <f t="shared" si="123"/>
        <v/>
      </c>
      <c r="X636" s="28" t="str">
        <f t="shared" si="124"/>
        <v/>
      </c>
      <c r="Y636" s="28">
        <f t="shared" si="125"/>
        <v>4</v>
      </c>
      <c r="Z636" s="28">
        <f t="shared" si="126"/>
        <v>0.4</v>
      </c>
      <c r="AA636" s="28">
        <f t="shared" si="127"/>
        <v>-0.42857142857142855</v>
      </c>
      <c r="AB636" s="29">
        <f t="shared" si="128"/>
        <v>3</v>
      </c>
    </row>
    <row r="637" spans="1:28" x14ac:dyDescent="0.2">
      <c r="A637" s="62"/>
      <c r="B637" s="79"/>
      <c r="C637" s="20" t="s">
        <v>59</v>
      </c>
      <c r="D637" s="11"/>
      <c r="E637" s="12"/>
      <c r="F637" s="12"/>
      <c r="G637" s="12"/>
      <c r="H637" s="12"/>
      <c r="I637" s="12"/>
      <c r="J637" s="12"/>
      <c r="K637" s="12">
        <v>1</v>
      </c>
      <c r="L637" s="12">
        <v>2</v>
      </c>
      <c r="M637" s="12">
        <v>6</v>
      </c>
      <c r="N637" s="12">
        <v>10</v>
      </c>
      <c r="O637" s="13">
        <v>19</v>
      </c>
      <c r="R637" s="28" t="str">
        <f t="shared" si="118"/>
        <v/>
      </c>
      <c r="S637" s="28" t="str">
        <f t="shared" si="119"/>
        <v/>
      </c>
      <c r="T637" s="28" t="str">
        <f t="shared" si="120"/>
        <v/>
      </c>
      <c r="U637" s="28" t="str">
        <f t="shared" si="121"/>
        <v/>
      </c>
      <c r="V637" s="28" t="str">
        <f t="shared" si="122"/>
        <v/>
      </c>
      <c r="W637" s="28" t="str">
        <f t="shared" si="123"/>
        <v/>
      </c>
      <c r="X637" s="28" t="str">
        <f t="shared" si="124"/>
        <v/>
      </c>
      <c r="Y637" s="28">
        <f t="shared" si="125"/>
        <v>1</v>
      </c>
      <c r="Z637" s="28">
        <f t="shared" si="126"/>
        <v>2</v>
      </c>
      <c r="AA637" s="28">
        <f t="shared" si="127"/>
        <v>0.66666666666666663</v>
      </c>
      <c r="AB637" s="29">
        <f t="shared" si="128"/>
        <v>9</v>
      </c>
    </row>
    <row r="638" spans="1:28" ht="22.5" x14ac:dyDescent="0.2">
      <c r="A638" s="62"/>
      <c r="B638" s="79"/>
      <c r="C638" s="20" t="s">
        <v>61</v>
      </c>
      <c r="D638" s="11"/>
      <c r="E638" s="12"/>
      <c r="F638" s="12"/>
      <c r="G638" s="12"/>
      <c r="H638" s="12"/>
      <c r="I638" s="12"/>
      <c r="J638" s="12"/>
      <c r="K638" s="12">
        <v>2</v>
      </c>
      <c r="L638" s="12">
        <v>18</v>
      </c>
      <c r="M638" s="12">
        <v>8</v>
      </c>
      <c r="N638" s="12">
        <v>14</v>
      </c>
      <c r="O638" s="13">
        <v>42</v>
      </c>
      <c r="R638" s="28" t="str">
        <f t="shared" si="118"/>
        <v/>
      </c>
      <c r="S638" s="28" t="str">
        <f t="shared" si="119"/>
        <v/>
      </c>
      <c r="T638" s="28" t="str">
        <f t="shared" si="120"/>
        <v/>
      </c>
      <c r="U638" s="28" t="str">
        <f t="shared" si="121"/>
        <v/>
      </c>
      <c r="V638" s="28" t="str">
        <f t="shared" si="122"/>
        <v/>
      </c>
      <c r="W638" s="28" t="str">
        <f t="shared" si="123"/>
        <v/>
      </c>
      <c r="X638" s="28" t="str">
        <f t="shared" si="124"/>
        <v/>
      </c>
      <c r="Y638" s="28">
        <f t="shared" si="125"/>
        <v>8</v>
      </c>
      <c r="Z638" s="28">
        <f t="shared" si="126"/>
        <v>-0.55555555555555558</v>
      </c>
      <c r="AA638" s="28">
        <f t="shared" si="127"/>
        <v>0.75</v>
      </c>
      <c r="AB638" s="29">
        <f t="shared" si="128"/>
        <v>6</v>
      </c>
    </row>
    <row r="639" spans="1:28" x14ac:dyDescent="0.2">
      <c r="A639" s="62"/>
      <c r="B639" s="78" t="s">
        <v>90</v>
      </c>
      <c r="C639" s="20" t="s">
        <v>35</v>
      </c>
      <c r="D639" s="11"/>
      <c r="E639" s="12"/>
      <c r="F639" s="12"/>
      <c r="G639" s="12"/>
      <c r="H639" s="12"/>
      <c r="I639" s="12"/>
      <c r="J639" s="12"/>
      <c r="K639" s="12"/>
      <c r="L639" s="12">
        <v>1</v>
      </c>
      <c r="M639" s="12"/>
      <c r="N639" s="12"/>
      <c r="O639" s="13">
        <v>1</v>
      </c>
      <c r="R639" s="28" t="str">
        <f t="shared" si="118"/>
        <v/>
      </c>
      <c r="S639" s="28" t="str">
        <f t="shared" si="119"/>
        <v/>
      </c>
      <c r="T639" s="28" t="str">
        <f t="shared" si="120"/>
        <v/>
      </c>
      <c r="U639" s="28" t="str">
        <f t="shared" si="121"/>
        <v/>
      </c>
      <c r="V639" s="28" t="str">
        <f t="shared" si="122"/>
        <v/>
      </c>
      <c r="W639" s="28" t="str">
        <f t="shared" si="123"/>
        <v/>
      </c>
      <c r="X639" s="28" t="str">
        <f t="shared" si="124"/>
        <v/>
      </c>
      <c r="Y639" s="28" t="str">
        <f t="shared" si="125"/>
        <v/>
      </c>
      <c r="Z639" s="28">
        <f t="shared" si="126"/>
        <v>-1</v>
      </c>
      <c r="AA639" s="28" t="str">
        <f t="shared" si="127"/>
        <v/>
      </c>
      <c r="AB639" s="29">
        <f>(N639-L639)/L639</f>
        <v>-1</v>
      </c>
    </row>
    <row r="640" spans="1:28" x14ac:dyDescent="0.2">
      <c r="A640" s="62"/>
      <c r="B640" s="79"/>
      <c r="C640" s="20" t="s">
        <v>45</v>
      </c>
      <c r="D640" s="11"/>
      <c r="E640" s="12"/>
      <c r="F640" s="12"/>
      <c r="G640" s="12"/>
      <c r="H640" s="12"/>
      <c r="I640" s="12"/>
      <c r="J640" s="12"/>
      <c r="K640" s="12"/>
      <c r="L640" s="12">
        <v>2</v>
      </c>
      <c r="M640" s="12">
        <v>3</v>
      </c>
      <c r="N640" s="12">
        <v>1</v>
      </c>
      <c r="O640" s="13">
        <v>6</v>
      </c>
      <c r="R640" s="28" t="str">
        <f t="shared" si="118"/>
        <v/>
      </c>
      <c r="S640" s="28" t="str">
        <f t="shared" si="119"/>
        <v/>
      </c>
      <c r="T640" s="28" t="str">
        <f t="shared" si="120"/>
        <v/>
      </c>
      <c r="U640" s="28" t="str">
        <f t="shared" si="121"/>
        <v/>
      </c>
      <c r="V640" s="28" t="str">
        <f t="shared" si="122"/>
        <v/>
      </c>
      <c r="W640" s="28" t="str">
        <f t="shared" si="123"/>
        <v/>
      </c>
      <c r="X640" s="28" t="str">
        <f t="shared" si="124"/>
        <v/>
      </c>
      <c r="Y640" s="28" t="str">
        <f t="shared" si="125"/>
        <v/>
      </c>
      <c r="Z640" s="28">
        <f t="shared" si="126"/>
        <v>0.5</v>
      </c>
      <c r="AA640" s="28">
        <f t="shared" si="127"/>
        <v>-0.66666666666666663</v>
      </c>
      <c r="AB640" s="29">
        <f>(N640-L640)/L640</f>
        <v>-0.5</v>
      </c>
    </row>
    <row r="641" spans="1:28" ht="22.5" x14ac:dyDescent="0.2">
      <c r="A641" s="62"/>
      <c r="B641" s="79"/>
      <c r="C641" s="20" t="s">
        <v>56</v>
      </c>
      <c r="D641" s="11"/>
      <c r="E641" s="12"/>
      <c r="F641" s="12"/>
      <c r="G641" s="12"/>
      <c r="H641" s="12"/>
      <c r="I641" s="12"/>
      <c r="J641" s="12"/>
      <c r="K641" s="12">
        <v>1</v>
      </c>
      <c r="L641" s="12"/>
      <c r="M641" s="12">
        <v>1</v>
      </c>
      <c r="N641" s="12"/>
      <c r="O641" s="13">
        <v>2</v>
      </c>
      <c r="R641" s="28" t="str">
        <f t="shared" si="118"/>
        <v/>
      </c>
      <c r="S641" s="28" t="str">
        <f t="shared" si="119"/>
        <v/>
      </c>
      <c r="T641" s="28" t="str">
        <f t="shared" si="120"/>
        <v/>
      </c>
      <c r="U641" s="28" t="str">
        <f t="shared" si="121"/>
        <v/>
      </c>
      <c r="V641" s="28" t="str">
        <f t="shared" si="122"/>
        <v/>
      </c>
      <c r="W641" s="28" t="str">
        <f t="shared" si="123"/>
        <v/>
      </c>
      <c r="X641" s="28" t="str">
        <f t="shared" si="124"/>
        <v/>
      </c>
      <c r="Y641" s="28">
        <f t="shared" si="125"/>
        <v>-1</v>
      </c>
      <c r="Z641" s="28" t="str">
        <f t="shared" si="126"/>
        <v/>
      </c>
      <c r="AA641" s="28">
        <f t="shared" si="127"/>
        <v>-1</v>
      </c>
      <c r="AB641" s="29">
        <f t="shared" si="128"/>
        <v>-1</v>
      </c>
    </row>
    <row r="642" spans="1:28" x14ac:dyDescent="0.2">
      <c r="A642" s="62"/>
      <c r="B642" s="79"/>
      <c r="C642" s="20" t="s">
        <v>59</v>
      </c>
      <c r="D642" s="11"/>
      <c r="E642" s="12"/>
      <c r="F642" s="12"/>
      <c r="G642" s="12"/>
      <c r="H642" s="12"/>
      <c r="I642" s="12"/>
      <c r="J642" s="12"/>
      <c r="K642" s="12"/>
      <c r="L642" s="12">
        <v>2</v>
      </c>
      <c r="M642" s="12">
        <v>5</v>
      </c>
      <c r="N642" s="12"/>
      <c r="O642" s="13">
        <v>7</v>
      </c>
      <c r="R642" s="28" t="str">
        <f t="shared" si="118"/>
        <v/>
      </c>
      <c r="S642" s="28" t="str">
        <f t="shared" si="119"/>
        <v/>
      </c>
      <c r="T642" s="28" t="str">
        <f t="shared" si="120"/>
        <v/>
      </c>
      <c r="U642" s="28" t="str">
        <f t="shared" si="121"/>
        <v/>
      </c>
      <c r="V642" s="28" t="str">
        <f t="shared" si="122"/>
        <v/>
      </c>
      <c r="W642" s="28" t="str">
        <f t="shared" si="123"/>
        <v/>
      </c>
      <c r="X642" s="28" t="str">
        <f t="shared" si="124"/>
        <v/>
      </c>
      <c r="Y642" s="28" t="str">
        <f t="shared" si="125"/>
        <v/>
      </c>
      <c r="Z642" s="28">
        <f t="shared" si="126"/>
        <v>1.5</v>
      </c>
      <c r="AA642" s="28">
        <f t="shared" si="127"/>
        <v>-1</v>
      </c>
      <c r="AB642" s="29">
        <f>(N642-L642)/L642</f>
        <v>-1</v>
      </c>
    </row>
    <row r="643" spans="1:28" ht="22.5" x14ac:dyDescent="0.2">
      <c r="A643" s="62"/>
      <c r="B643" s="79"/>
      <c r="C643" s="20" t="s">
        <v>61</v>
      </c>
      <c r="D643" s="11"/>
      <c r="E643" s="12"/>
      <c r="F643" s="12"/>
      <c r="G643" s="12"/>
      <c r="H643" s="12"/>
      <c r="I643" s="12"/>
      <c r="J643" s="12"/>
      <c r="K643" s="12"/>
      <c r="L643" s="12">
        <v>5</v>
      </c>
      <c r="M643" s="12">
        <v>4</v>
      </c>
      <c r="N643" s="12">
        <v>3</v>
      </c>
      <c r="O643" s="13">
        <v>12</v>
      </c>
      <c r="R643" s="28" t="str">
        <f t="shared" si="118"/>
        <v/>
      </c>
      <c r="S643" s="28" t="str">
        <f t="shared" si="119"/>
        <v/>
      </c>
      <c r="T643" s="28" t="str">
        <f t="shared" si="120"/>
        <v/>
      </c>
      <c r="U643" s="28" t="str">
        <f t="shared" si="121"/>
        <v/>
      </c>
      <c r="V643" s="28" t="str">
        <f t="shared" si="122"/>
        <v/>
      </c>
      <c r="W643" s="28" t="str">
        <f t="shared" si="123"/>
        <v/>
      </c>
      <c r="X643" s="28" t="str">
        <f t="shared" si="124"/>
        <v/>
      </c>
      <c r="Y643" s="28" t="str">
        <f t="shared" si="125"/>
        <v/>
      </c>
      <c r="Z643" s="28">
        <f t="shared" si="126"/>
        <v>-0.2</v>
      </c>
      <c r="AA643" s="28">
        <f t="shared" si="127"/>
        <v>-0.25</v>
      </c>
      <c r="AB643" s="29">
        <f>(N643-L643)/L643</f>
        <v>-0.4</v>
      </c>
    </row>
    <row r="644" spans="1:28" x14ac:dyDescent="0.2">
      <c r="A644" s="62"/>
      <c r="B644" s="78" t="s">
        <v>91</v>
      </c>
      <c r="C644" s="20" t="s">
        <v>35</v>
      </c>
      <c r="D644" s="11"/>
      <c r="E644" s="12"/>
      <c r="F644" s="12"/>
      <c r="G644" s="12"/>
      <c r="H644" s="12"/>
      <c r="I644" s="12">
        <v>1</v>
      </c>
      <c r="J644" s="12"/>
      <c r="K644" s="12"/>
      <c r="L644" s="12">
        <v>2</v>
      </c>
      <c r="M644" s="12"/>
      <c r="N644" s="12">
        <v>3</v>
      </c>
      <c r="O644" s="13">
        <v>6</v>
      </c>
      <c r="R644" s="28" t="str">
        <f t="shared" si="118"/>
        <v/>
      </c>
      <c r="S644" s="28" t="str">
        <f t="shared" si="119"/>
        <v/>
      </c>
      <c r="T644" s="28" t="str">
        <f t="shared" si="120"/>
        <v/>
      </c>
      <c r="U644" s="28" t="str">
        <f t="shared" si="121"/>
        <v/>
      </c>
      <c r="V644" s="28" t="str">
        <f t="shared" si="122"/>
        <v/>
      </c>
      <c r="W644" s="28">
        <f t="shared" si="123"/>
        <v>-1</v>
      </c>
      <c r="X644" s="28" t="str">
        <f t="shared" si="124"/>
        <v/>
      </c>
      <c r="Y644" s="28" t="str">
        <f t="shared" si="125"/>
        <v/>
      </c>
      <c r="Z644" s="28">
        <f t="shared" si="126"/>
        <v>-1</v>
      </c>
      <c r="AA644" s="28" t="str">
        <f t="shared" si="127"/>
        <v/>
      </c>
      <c r="AB644" s="29">
        <f>(N644-I644)/I644</f>
        <v>2</v>
      </c>
    </row>
    <row r="645" spans="1:28" x14ac:dyDescent="0.2">
      <c r="A645" s="62"/>
      <c r="B645" s="79"/>
      <c r="C645" s="20" t="s">
        <v>45</v>
      </c>
      <c r="D645" s="11"/>
      <c r="E645" s="12"/>
      <c r="F645" s="12"/>
      <c r="G645" s="12"/>
      <c r="H645" s="12">
        <v>2</v>
      </c>
      <c r="I645" s="12">
        <v>3</v>
      </c>
      <c r="J645" s="12">
        <v>5</v>
      </c>
      <c r="K645" s="12"/>
      <c r="L645" s="12">
        <v>1</v>
      </c>
      <c r="M645" s="12">
        <v>5</v>
      </c>
      <c r="N645" s="12"/>
      <c r="O645" s="13">
        <v>16</v>
      </c>
      <c r="R645" s="28" t="str">
        <f t="shared" si="118"/>
        <v/>
      </c>
      <c r="S645" s="28" t="str">
        <f t="shared" si="119"/>
        <v/>
      </c>
      <c r="T645" s="28" t="str">
        <f t="shared" si="120"/>
        <v/>
      </c>
      <c r="U645" s="28" t="str">
        <f t="shared" si="121"/>
        <v/>
      </c>
      <c r="V645" s="28">
        <f t="shared" si="122"/>
        <v>0.5</v>
      </c>
      <c r="W645" s="28">
        <f t="shared" si="123"/>
        <v>0.66666666666666663</v>
      </c>
      <c r="X645" s="28">
        <f t="shared" si="124"/>
        <v>-1</v>
      </c>
      <c r="Y645" s="28" t="str">
        <f t="shared" si="125"/>
        <v/>
      </c>
      <c r="Z645" s="28">
        <f t="shared" si="126"/>
        <v>4</v>
      </c>
      <c r="AA645" s="28">
        <f t="shared" si="127"/>
        <v>-1</v>
      </c>
      <c r="AB645" s="29">
        <f>(N645-H645)/H645</f>
        <v>-1</v>
      </c>
    </row>
    <row r="646" spans="1:28" ht="22.5" x14ac:dyDescent="0.2">
      <c r="A646" s="62"/>
      <c r="B646" s="79"/>
      <c r="C646" s="20" t="s">
        <v>56</v>
      </c>
      <c r="D646" s="11"/>
      <c r="E646" s="12">
        <v>1</v>
      </c>
      <c r="F646" s="12"/>
      <c r="G646" s="12"/>
      <c r="H646" s="12"/>
      <c r="I646" s="12">
        <v>1</v>
      </c>
      <c r="J646" s="12">
        <v>2</v>
      </c>
      <c r="K646" s="12">
        <v>1</v>
      </c>
      <c r="L646" s="12">
        <v>1</v>
      </c>
      <c r="M646" s="12">
        <v>2</v>
      </c>
      <c r="N646" s="12">
        <v>8</v>
      </c>
      <c r="O646" s="13">
        <v>16</v>
      </c>
      <c r="R646" s="28" t="str">
        <f t="shared" si="118"/>
        <v/>
      </c>
      <c r="S646" s="28">
        <f t="shared" si="119"/>
        <v>-1</v>
      </c>
      <c r="T646" s="28" t="str">
        <f t="shared" si="120"/>
        <v/>
      </c>
      <c r="U646" s="28" t="str">
        <f t="shared" si="121"/>
        <v/>
      </c>
      <c r="V646" s="28" t="str">
        <f t="shared" si="122"/>
        <v/>
      </c>
      <c r="W646" s="28">
        <f t="shared" si="123"/>
        <v>1</v>
      </c>
      <c r="X646" s="28">
        <f t="shared" si="124"/>
        <v>-0.5</v>
      </c>
      <c r="Y646" s="28">
        <f t="shared" si="125"/>
        <v>0</v>
      </c>
      <c r="Z646" s="28">
        <f t="shared" si="126"/>
        <v>1</v>
      </c>
      <c r="AA646" s="28">
        <f t="shared" si="127"/>
        <v>3</v>
      </c>
      <c r="AB646" s="29">
        <f>(N646-E646)/E646</f>
        <v>7</v>
      </c>
    </row>
    <row r="647" spans="1:28" x14ac:dyDescent="0.2">
      <c r="A647" s="62"/>
      <c r="B647" s="79"/>
      <c r="C647" s="20" t="s">
        <v>59</v>
      </c>
      <c r="D647" s="11"/>
      <c r="E647" s="12"/>
      <c r="F647" s="12">
        <v>1</v>
      </c>
      <c r="G647" s="12">
        <v>1</v>
      </c>
      <c r="H647" s="12">
        <v>1</v>
      </c>
      <c r="I647" s="12">
        <v>1</v>
      </c>
      <c r="J647" s="12">
        <v>5</v>
      </c>
      <c r="K647" s="12">
        <v>2</v>
      </c>
      <c r="L647" s="12">
        <v>4</v>
      </c>
      <c r="M647" s="12">
        <v>3</v>
      </c>
      <c r="N647" s="12">
        <v>2</v>
      </c>
      <c r="O647" s="13">
        <v>20</v>
      </c>
      <c r="R647" s="28" t="str">
        <f t="shared" si="118"/>
        <v/>
      </c>
      <c r="S647" s="28" t="str">
        <f t="shared" si="119"/>
        <v/>
      </c>
      <c r="T647" s="28">
        <f t="shared" si="120"/>
        <v>0</v>
      </c>
      <c r="U647" s="28">
        <f t="shared" si="121"/>
        <v>0</v>
      </c>
      <c r="V647" s="28">
        <f t="shared" si="122"/>
        <v>0</v>
      </c>
      <c r="W647" s="28">
        <f t="shared" si="123"/>
        <v>4</v>
      </c>
      <c r="X647" s="28">
        <f t="shared" si="124"/>
        <v>-0.6</v>
      </c>
      <c r="Y647" s="28">
        <f t="shared" si="125"/>
        <v>1</v>
      </c>
      <c r="Z647" s="28">
        <f t="shared" si="126"/>
        <v>-0.25</v>
      </c>
      <c r="AA647" s="28">
        <f t="shared" si="127"/>
        <v>-0.33333333333333331</v>
      </c>
      <c r="AB647" s="29">
        <f>(N647-F647)/F647</f>
        <v>1</v>
      </c>
    </row>
    <row r="648" spans="1:28" ht="22.5" x14ac:dyDescent="0.2">
      <c r="A648" s="62"/>
      <c r="B648" s="79"/>
      <c r="C648" s="20" t="s">
        <v>61</v>
      </c>
      <c r="D648" s="11"/>
      <c r="E648" s="12"/>
      <c r="F648" s="12">
        <v>5</v>
      </c>
      <c r="G648" s="12">
        <v>2</v>
      </c>
      <c r="H648" s="12">
        <v>17</v>
      </c>
      <c r="I648" s="12">
        <v>18</v>
      </c>
      <c r="J648" s="12">
        <v>7</v>
      </c>
      <c r="K648" s="12">
        <v>10</v>
      </c>
      <c r="L648" s="12">
        <v>8</v>
      </c>
      <c r="M648" s="12">
        <v>10</v>
      </c>
      <c r="N648" s="12">
        <v>6</v>
      </c>
      <c r="O648" s="13">
        <v>83</v>
      </c>
      <c r="R648" s="28" t="str">
        <f t="shared" si="118"/>
        <v/>
      </c>
      <c r="S648" s="28" t="str">
        <f t="shared" si="119"/>
        <v/>
      </c>
      <c r="T648" s="28">
        <f t="shared" si="120"/>
        <v>-0.6</v>
      </c>
      <c r="U648" s="28">
        <f t="shared" si="121"/>
        <v>7.5</v>
      </c>
      <c r="V648" s="28">
        <f t="shared" si="122"/>
        <v>5.8823529411764705E-2</v>
      </c>
      <c r="W648" s="28">
        <f t="shared" si="123"/>
        <v>-0.61111111111111116</v>
      </c>
      <c r="X648" s="28">
        <f t="shared" si="124"/>
        <v>0.42857142857142855</v>
      </c>
      <c r="Y648" s="28">
        <f t="shared" si="125"/>
        <v>-0.2</v>
      </c>
      <c r="Z648" s="28">
        <f t="shared" si="126"/>
        <v>0.25</v>
      </c>
      <c r="AA648" s="28">
        <f t="shared" si="127"/>
        <v>-0.4</v>
      </c>
      <c r="AB648" s="29">
        <f>(N648-F648)/F648</f>
        <v>0.2</v>
      </c>
    </row>
    <row r="649" spans="1:28" x14ac:dyDescent="0.2">
      <c r="A649" s="62"/>
      <c r="B649" s="78" t="s">
        <v>92</v>
      </c>
      <c r="C649" s="20" t="s">
        <v>35</v>
      </c>
      <c r="D649" s="11"/>
      <c r="E649" s="12"/>
      <c r="F649" s="12"/>
      <c r="G649" s="12"/>
      <c r="H649" s="12"/>
      <c r="I649" s="12">
        <v>4</v>
      </c>
      <c r="J649" s="12"/>
      <c r="K649" s="12">
        <v>1</v>
      </c>
      <c r="L649" s="12">
        <v>3</v>
      </c>
      <c r="M649" s="12">
        <v>2</v>
      </c>
      <c r="N649" s="12">
        <v>5</v>
      </c>
      <c r="O649" s="13">
        <v>15</v>
      </c>
      <c r="R649" s="28" t="str">
        <f t="shared" si="118"/>
        <v/>
      </c>
      <c r="S649" s="28" t="str">
        <f t="shared" si="119"/>
        <v/>
      </c>
      <c r="T649" s="28" t="str">
        <f t="shared" si="120"/>
        <v/>
      </c>
      <c r="U649" s="28" t="str">
        <f t="shared" si="121"/>
        <v/>
      </c>
      <c r="V649" s="28" t="str">
        <f t="shared" si="122"/>
        <v/>
      </c>
      <c r="W649" s="28">
        <f t="shared" si="123"/>
        <v>-1</v>
      </c>
      <c r="X649" s="28" t="str">
        <f t="shared" si="124"/>
        <v/>
      </c>
      <c r="Y649" s="28">
        <f t="shared" si="125"/>
        <v>2</v>
      </c>
      <c r="Z649" s="28">
        <f t="shared" si="126"/>
        <v>-0.33333333333333331</v>
      </c>
      <c r="AA649" s="28">
        <f t="shared" si="127"/>
        <v>1.5</v>
      </c>
      <c r="AB649" s="29">
        <f>(N649-I649)/I649</f>
        <v>0.25</v>
      </c>
    </row>
    <row r="650" spans="1:28" x14ac:dyDescent="0.2">
      <c r="A650" s="62"/>
      <c r="B650" s="79"/>
      <c r="C650" s="20" t="s">
        <v>45</v>
      </c>
      <c r="D650" s="11"/>
      <c r="E650" s="12"/>
      <c r="F650" s="12"/>
      <c r="G650" s="12"/>
      <c r="H650" s="12"/>
      <c r="I650" s="12">
        <v>1</v>
      </c>
      <c r="J650" s="12">
        <v>2</v>
      </c>
      <c r="K650" s="12">
        <v>1</v>
      </c>
      <c r="L650" s="12">
        <v>2</v>
      </c>
      <c r="M650" s="12">
        <v>5</v>
      </c>
      <c r="N650" s="12">
        <v>2</v>
      </c>
      <c r="O650" s="13">
        <v>13</v>
      </c>
      <c r="R650" s="28" t="str">
        <f t="shared" si="118"/>
        <v/>
      </c>
      <c r="S650" s="28" t="str">
        <f t="shared" si="119"/>
        <v/>
      </c>
      <c r="T650" s="28" t="str">
        <f t="shared" si="120"/>
        <v/>
      </c>
      <c r="U650" s="28" t="str">
        <f t="shared" si="121"/>
        <v/>
      </c>
      <c r="V650" s="28" t="str">
        <f t="shared" si="122"/>
        <v/>
      </c>
      <c r="W650" s="28">
        <f t="shared" si="123"/>
        <v>1</v>
      </c>
      <c r="X650" s="28">
        <f t="shared" si="124"/>
        <v>-0.5</v>
      </c>
      <c r="Y650" s="28">
        <f t="shared" si="125"/>
        <v>1</v>
      </c>
      <c r="Z650" s="28">
        <f t="shared" si="126"/>
        <v>1.5</v>
      </c>
      <c r="AA650" s="28">
        <f t="shared" si="127"/>
        <v>-0.6</v>
      </c>
      <c r="AB650" s="29">
        <f>(N650-I650)/I650</f>
        <v>1</v>
      </c>
    </row>
    <row r="651" spans="1:28" ht="22.5" x14ac:dyDescent="0.2">
      <c r="A651" s="62"/>
      <c r="B651" s="79"/>
      <c r="C651" s="20" t="s">
        <v>56</v>
      </c>
      <c r="D651" s="11"/>
      <c r="E651" s="12">
        <v>1</v>
      </c>
      <c r="F651" s="12">
        <v>1</v>
      </c>
      <c r="G651" s="12"/>
      <c r="H651" s="12">
        <v>1</v>
      </c>
      <c r="I651" s="12">
        <v>4</v>
      </c>
      <c r="J651" s="12">
        <v>3</v>
      </c>
      <c r="K651" s="12">
        <v>6</v>
      </c>
      <c r="L651" s="12">
        <v>6</v>
      </c>
      <c r="M651" s="12">
        <v>4</v>
      </c>
      <c r="N651" s="12">
        <v>6</v>
      </c>
      <c r="O651" s="13">
        <v>32</v>
      </c>
      <c r="R651" s="28" t="str">
        <f t="shared" si="118"/>
        <v/>
      </c>
      <c r="S651" s="28">
        <f t="shared" si="119"/>
        <v>0</v>
      </c>
      <c r="T651" s="28">
        <f t="shared" si="120"/>
        <v>-1</v>
      </c>
      <c r="U651" s="28" t="str">
        <f t="shared" si="121"/>
        <v/>
      </c>
      <c r="V651" s="28">
        <f t="shared" si="122"/>
        <v>3</v>
      </c>
      <c r="W651" s="28">
        <f t="shared" si="123"/>
        <v>-0.25</v>
      </c>
      <c r="X651" s="28">
        <f t="shared" si="124"/>
        <v>1</v>
      </c>
      <c r="Y651" s="28">
        <f t="shared" si="125"/>
        <v>0</v>
      </c>
      <c r="Z651" s="28">
        <f t="shared" si="126"/>
        <v>-0.33333333333333331</v>
      </c>
      <c r="AA651" s="28">
        <f t="shared" si="127"/>
        <v>0.5</v>
      </c>
      <c r="AB651" s="29">
        <f>(N651-E651)/E651</f>
        <v>5</v>
      </c>
    </row>
    <row r="652" spans="1:28" x14ac:dyDescent="0.2">
      <c r="A652" s="62"/>
      <c r="B652" s="79"/>
      <c r="C652" s="20" t="s">
        <v>59</v>
      </c>
      <c r="D652" s="11"/>
      <c r="E652" s="12"/>
      <c r="F652" s="12"/>
      <c r="G652" s="12"/>
      <c r="H652" s="12"/>
      <c r="I652" s="12"/>
      <c r="J652" s="12">
        <v>2</v>
      </c>
      <c r="K652" s="12">
        <v>2</v>
      </c>
      <c r="L652" s="12">
        <v>3</v>
      </c>
      <c r="M652" s="12">
        <v>4</v>
      </c>
      <c r="N652" s="12">
        <v>1</v>
      </c>
      <c r="O652" s="13">
        <v>12</v>
      </c>
      <c r="R652" s="28" t="str">
        <f t="shared" si="118"/>
        <v/>
      </c>
      <c r="S652" s="28" t="str">
        <f t="shared" si="119"/>
        <v/>
      </c>
      <c r="T652" s="28" t="str">
        <f t="shared" si="120"/>
        <v/>
      </c>
      <c r="U652" s="28" t="str">
        <f t="shared" si="121"/>
        <v/>
      </c>
      <c r="V652" s="28" t="str">
        <f t="shared" si="122"/>
        <v/>
      </c>
      <c r="W652" s="28" t="str">
        <f t="shared" si="123"/>
        <v/>
      </c>
      <c r="X652" s="28">
        <f t="shared" si="124"/>
        <v>0</v>
      </c>
      <c r="Y652" s="28">
        <f t="shared" si="125"/>
        <v>0.5</v>
      </c>
      <c r="Z652" s="28">
        <f t="shared" si="126"/>
        <v>0.33333333333333331</v>
      </c>
      <c r="AA652" s="28">
        <f t="shared" si="127"/>
        <v>-0.75</v>
      </c>
      <c r="AB652" s="29">
        <f>(N652-J652)/J652</f>
        <v>-0.5</v>
      </c>
    </row>
    <row r="653" spans="1:28" ht="22.5" x14ac:dyDescent="0.2">
      <c r="A653" s="62"/>
      <c r="B653" s="79"/>
      <c r="C653" s="20" t="s">
        <v>61</v>
      </c>
      <c r="D653" s="11"/>
      <c r="E653" s="12">
        <v>2</v>
      </c>
      <c r="F653" s="12">
        <v>2</v>
      </c>
      <c r="G653" s="12">
        <v>3</v>
      </c>
      <c r="H653" s="12">
        <v>5</v>
      </c>
      <c r="I653" s="12">
        <v>14</v>
      </c>
      <c r="J653" s="12">
        <v>23</v>
      </c>
      <c r="K653" s="12">
        <v>24</v>
      </c>
      <c r="L653" s="12">
        <v>35</v>
      </c>
      <c r="M653" s="12">
        <v>30</v>
      </c>
      <c r="N653" s="12">
        <v>17</v>
      </c>
      <c r="O653" s="13">
        <v>155</v>
      </c>
      <c r="R653" s="28" t="str">
        <f t="shared" si="118"/>
        <v/>
      </c>
      <c r="S653" s="28">
        <f t="shared" si="119"/>
        <v>0</v>
      </c>
      <c r="T653" s="28">
        <f t="shared" si="120"/>
        <v>0.5</v>
      </c>
      <c r="U653" s="28">
        <f t="shared" si="121"/>
        <v>0.66666666666666663</v>
      </c>
      <c r="V653" s="28">
        <f t="shared" si="122"/>
        <v>1.8</v>
      </c>
      <c r="W653" s="28">
        <f t="shared" si="123"/>
        <v>0.6428571428571429</v>
      </c>
      <c r="X653" s="28">
        <f t="shared" si="124"/>
        <v>4.3478260869565216E-2</v>
      </c>
      <c r="Y653" s="28">
        <f t="shared" si="125"/>
        <v>0.45833333333333331</v>
      </c>
      <c r="Z653" s="28">
        <f t="shared" si="126"/>
        <v>-0.14285714285714285</v>
      </c>
      <c r="AA653" s="28">
        <f t="shared" si="127"/>
        <v>-0.43333333333333335</v>
      </c>
      <c r="AB653" s="29">
        <f>(N653-E653)/E653</f>
        <v>7.5</v>
      </c>
    </row>
    <row r="654" spans="1:28" x14ac:dyDescent="0.2">
      <c r="A654" s="62"/>
      <c r="B654" s="78" t="s">
        <v>93</v>
      </c>
      <c r="C654" s="20" t="s">
        <v>35</v>
      </c>
      <c r="D654" s="11"/>
      <c r="E654" s="12"/>
      <c r="F654" s="12">
        <v>1</v>
      </c>
      <c r="G654" s="12">
        <v>1</v>
      </c>
      <c r="H654" s="12"/>
      <c r="I654" s="12">
        <v>1</v>
      </c>
      <c r="J654" s="12">
        <v>5</v>
      </c>
      <c r="K654" s="12">
        <v>3</v>
      </c>
      <c r="L654" s="12">
        <v>1</v>
      </c>
      <c r="M654" s="12">
        <v>3</v>
      </c>
      <c r="N654" s="12"/>
      <c r="O654" s="13">
        <v>15</v>
      </c>
      <c r="R654" s="28" t="str">
        <f t="shared" si="118"/>
        <v/>
      </c>
      <c r="S654" s="28" t="str">
        <f t="shared" si="119"/>
        <v/>
      </c>
      <c r="T654" s="28">
        <f t="shared" si="120"/>
        <v>0</v>
      </c>
      <c r="U654" s="28">
        <f t="shared" si="121"/>
        <v>-1</v>
      </c>
      <c r="V654" s="28" t="str">
        <f t="shared" si="122"/>
        <v/>
      </c>
      <c r="W654" s="28">
        <f t="shared" si="123"/>
        <v>4</v>
      </c>
      <c r="X654" s="28">
        <f t="shared" si="124"/>
        <v>-0.4</v>
      </c>
      <c r="Y654" s="28">
        <f t="shared" si="125"/>
        <v>-0.66666666666666663</v>
      </c>
      <c r="Z654" s="28">
        <f t="shared" si="126"/>
        <v>2</v>
      </c>
      <c r="AA654" s="28">
        <f t="shared" si="127"/>
        <v>-1</v>
      </c>
      <c r="AB654" s="29">
        <f>(N654-F654)/F654</f>
        <v>-1</v>
      </c>
    </row>
    <row r="655" spans="1:28" x14ac:dyDescent="0.2">
      <c r="A655" s="62"/>
      <c r="B655" s="79"/>
      <c r="C655" s="20" t="s">
        <v>45</v>
      </c>
      <c r="D655" s="11"/>
      <c r="E655" s="12"/>
      <c r="F655" s="12"/>
      <c r="G655" s="12"/>
      <c r="H655" s="12">
        <v>2</v>
      </c>
      <c r="I655" s="12">
        <v>2</v>
      </c>
      <c r="J655" s="12">
        <v>5</v>
      </c>
      <c r="K655" s="12">
        <v>1</v>
      </c>
      <c r="L655" s="12">
        <v>2</v>
      </c>
      <c r="M655" s="12"/>
      <c r="N655" s="12">
        <v>2</v>
      </c>
      <c r="O655" s="13">
        <v>14</v>
      </c>
      <c r="R655" s="28" t="str">
        <f t="shared" si="118"/>
        <v/>
      </c>
      <c r="S655" s="28" t="str">
        <f t="shared" si="119"/>
        <v/>
      </c>
      <c r="T655" s="28" t="str">
        <f t="shared" si="120"/>
        <v/>
      </c>
      <c r="U655" s="28" t="str">
        <f t="shared" si="121"/>
        <v/>
      </c>
      <c r="V655" s="28">
        <f t="shared" si="122"/>
        <v>0</v>
      </c>
      <c r="W655" s="28">
        <f t="shared" si="123"/>
        <v>1.5</v>
      </c>
      <c r="X655" s="28">
        <f t="shared" si="124"/>
        <v>-0.8</v>
      </c>
      <c r="Y655" s="28">
        <f t="shared" si="125"/>
        <v>1</v>
      </c>
      <c r="Z655" s="28">
        <f t="shared" si="126"/>
        <v>-1</v>
      </c>
      <c r="AA655" s="28" t="str">
        <f t="shared" si="127"/>
        <v/>
      </c>
      <c r="AB655" s="29">
        <f>(N655-H655)/H655</f>
        <v>0</v>
      </c>
    </row>
    <row r="656" spans="1:28" ht="22.5" x14ac:dyDescent="0.2">
      <c r="A656" s="62"/>
      <c r="B656" s="79"/>
      <c r="C656" s="20" t="s">
        <v>56</v>
      </c>
      <c r="D656" s="11"/>
      <c r="E656" s="12"/>
      <c r="F656" s="12">
        <v>2</v>
      </c>
      <c r="G656" s="12">
        <v>2</v>
      </c>
      <c r="H656" s="12">
        <v>4</v>
      </c>
      <c r="I656" s="12">
        <v>2</v>
      </c>
      <c r="J656" s="12">
        <v>3</v>
      </c>
      <c r="K656" s="12">
        <v>1</v>
      </c>
      <c r="L656" s="12">
        <v>5</v>
      </c>
      <c r="M656" s="12">
        <v>3</v>
      </c>
      <c r="N656" s="12">
        <v>5</v>
      </c>
      <c r="O656" s="13">
        <v>27</v>
      </c>
      <c r="R656" s="28" t="str">
        <f t="shared" si="118"/>
        <v/>
      </c>
      <c r="S656" s="28" t="str">
        <f t="shared" si="119"/>
        <v/>
      </c>
      <c r="T656" s="28">
        <f t="shared" si="120"/>
        <v>0</v>
      </c>
      <c r="U656" s="28">
        <f t="shared" si="121"/>
        <v>1</v>
      </c>
      <c r="V656" s="28">
        <f t="shared" si="122"/>
        <v>-0.5</v>
      </c>
      <c r="W656" s="28">
        <f t="shared" si="123"/>
        <v>0.5</v>
      </c>
      <c r="X656" s="28">
        <f t="shared" si="124"/>
        <v>-0.66666666666666663</v>
      </c>
      <c r="Y656" s="28">
        <f t="shared" si="125"/>
        <v>4</v>
      </c>
      <c r="Z656" s="28">
        <f t="shared" si="126"/>
        <v>-0.4</v>
      </c>
      <c r="AA656" s="28">
        <f t="shared" si="127"/>
        <v>0.66666666666666663</v>
      </c>
      <c r="AB656" s="29">
        <f>(N656-F656)/F656</f>
        <v>1.5</v>
      </c>
    </row>
    <row r="657" spans="1:28" x14ac:dyDescent="0.2">
      <c r="A657" s="62"/>
      <c r="B657" s="79"/>
      <c r="C657" s="20" t="s">
        <v>59</v>
      </c>
      <c r="D657" s="11"/>
      <c r="E657" s="12">
        <v>1</v>
      </c>
      <c r="F657" s="12">
        <v>5</v>
      </c>
      <c r="G657" s="12">
        <v>1</v>
      </c>
      <c r="H657" s="12"/>
      <c r="I657" s="12">
        <v>3</v>
      </c>
      <c r="J657" s="12">
        <v>2</v>
      </c>
      <c r="K657" s="12">
        <v>2</v>
      </c>
      <c r="L657" s="12">
        <v>4</v>
      </c>
      <c r="M657" s="12">
        <v>3</v>
      </c>
      <c r="N657" s="12">
        <v>5</v>
      </c>
      <c r="O657" s="13">
        <v>26</v>
      </c>
      <c r="R657" s="28" t="str">
        <f t="shared" si="118"/>
        <v/>
      </c>
      <c r="S657" s="28">
        <f t="shared" si="119"/>
        <v>4</v>
      </c>
      <c r="T657" s="28">
        <f t="shared" si="120"/>
        <v>-0.8</v>
      </c>
      <c r="U657" s="28">
        <f t="shared" si="121"/>
        <v>-1</v>
      </c>
      <c r="V657" s="28" t="str">
        <f t="shared" si="122"/>
        <v/>
      </c>
      <c r="W657" s="28">
        <f t="shared" si="123"/>
        <v>-0.33333333333333331</v>
      </c>
      <c r="X657" s="28">
        <f t="shared" si="124"/>
        <v>0</v>
      </c>
      <c r="Y657" s="28">
        <f t="shared" si="125"/>
        <v>1</v>
      </c>
      <c r="Z657" s="28">
        <f t="shared" si="126"/>
        <v>-0.25</v>
      </c>
      <c r="AA657" s="28">
        <f t="shared" si="127"/>
        <v>0.66666666666666663</v>
      </c>
      <c r="AB657" s="29">
        <f>(N657-E657)/E657</f>
        <v>4</v>
      </c>
    </row>
    <row r="658" spans="1:28" ht="22.5" x14ac:dyDescent="0.2">
      <c r="A658" s="62"/>
      <c r="B658" s="79"/>
      <c r="C658" s="20" t="s">
        <v>61</v>
      </c>
      <c r="D658" s="11"/>
      <c r="E658" s="12"/>
      <c r="F658" s="12">
        <v>6</v>
      </c>
      <c r="G658" s="12">
        <v>7</v>
      </c>
      <c r="H658" s="12">
        <v>4</v>
      </c>
      <c r="I658" s="12">
        <v>9</v>
      </c>
      <c r="J658" s="12">
        <v>10</v>
      </c>
      <c r="K658" s="12">
        <v>9</v>
      </c>
      <c r="L658" s="12">
        <v>14</v>
      </c>
      <c r="M658" s="12">
        <v>6</v>
      </c>
      <c r="N658" s="12">
        <v>19</v>
      </c>
      <c r="O658" s="13">
        <v>84</v>
      </c>
      <c r="R658" s="28" t="str">
        <f t="shared" si="118"/>
        <v/>
      </c>
      <c r="S658" s="28" t="str">
        <f t="shared" si="119"/>
        <v/>
      </c>
      <c r="T658" s="28">
        <f t="shared" si="120"/>
        <v>0.16666666666666666</v>
      </c>
      <c r="U658" s="28">
        <f t="shared" si="121"/>
        <v>-0.42857142857142855</v>
      </c>
      <c r="V658" s="28">
        <f t="shared" si="122"/>
        <v>1.25</v>
      </c>
      <c r="W658" s="28">
        <f t="shared" si="123"/>
        <v>0.1111111111111111</v>
      </c>
      <c r="X658" s="28">
        <f t="shared" si="124"/>
        <v>-0.1</v>
      </c>
      <c r="Y658" s="28">
        <f t="shared" si="125"/>
        <v>0.55555555555555558</v>
      </c>
      <c r="Z658" s="28">
        <f t="shared" si="126"/>
        <v>-0.5714285714285714</v>
      </c>
      <c r="AA658" s="28">
        <f t="shared" si="127"/>
        <v>2.1666666666666665</v>
      </c>
      <c r="AB658" s="29">
        <f>(N658-F658)/F658</f>
        <v>2.1666666666666665</v>
      </c>
    </row>
    <row r="659" spans="1:28" x14ac:dyDescent="0.2">
      <c r="A659" s="61" t="s">
        <v>18</v>
      </c>
      <c r="B659" s="78" t="s">
        <v>73</v>
      </c>
      <c r="C659" s="20" t="s">
        <v>35</v>
      </c>
      <c r="D659" s="11"/>
      <c r="E659" s="12"/>
      <c r="F659" s="12">
        <v>5</v>
      </c>
      <c r="G659" s="12">
        <v>3</v>
      </c>
      <c r="H659" s="12">
        <v>1</v>
      </c>
      <c r="I659" s="12">
        <v>2</v>
      </c>
      <c r="J659" s="12">
        <v>1</v>
      </c>
      <c r="K659" s="12">
        <v>3</v>
      </c>
      <c r="L659" s="12">
        <v>4</v>
      </c>
      <c r="M659" s="12">
        <v>2</v>
      </c>
      <c r="N659" s="12">
        <v>10</v>
      </c>
      <c r="O659" s="13">
        <v>31</v>
      </c>
      <c r="R659" s="28" t="str">
        <f t="shared" si="118"/>
        <v/>
      </c>
      <c r="S659" s="28" t="str">
        <f t="shared" si="119"/>
        <v/>
      </c>
      <c r="T659" s="28">
        <f t="shared" si="120"/>
        <v>-0.4</v>
      </c>
      <c r="U659" s="28">
        <f t="shared" si="121"/>
        <v>-0.66666666666666663</v>
      </c>
      <c r="V659" s="28">
        <f t="shared" si="122"/>
        <v>1</v>
      </c>
      <c r="W659" s="28">
        <f t="shared" si="123"/>
        <v>-0.5</v>
      </c>
      <c r="X659" s="28">
        <f t="shared" si="124"/>
        <v>2</v>
      </c>
      <c r="Y659" s="28">
        <f t="shared" si="125"/>
        <v>0.33333333333333331</v>
      </c>
      <c r="Z659" s="28">
        <f t="shared" si="126"/>
        <v>-0.5</v>
      </c>
      <c r="AA659" s="28">
        <f t="shared" si="127"/>
        <v>4</v>
      </c>
      <c r="AB659" s="29">
        <f>(N659-F659)/F659</f>
        <v>1</v>
      </c>
    </row>
    <row r="660" spans="1:28" x14ac:dyDescent="0.2">
      <c r="A660" s="62"/>
      <c r="B660" s="79"/>
      <c r="C660" s="20" t="s">
        <v>45</v>
      </c>
      <c r="D660" s="11"/>
      <c r="E660" s="12"/>
      <c r="F660" s="12">
        <v>1</v>
      </c>
      <c r="G660" s="12"/>
      <c r="H660" s="12"/>
      <c r="I660" s="12">
        <v>3</v>
      </c>
      <c r="J660" s="12">
        <v>1</v>
      </c>
      <c r="K660" s="12">
        <v>4</v>
      </c>
      <c r="L660" s="12">
        <v>4</v>
      </c>
      <c r="M660" s="12">
        <v>9</v>
      </c>
      <c r="N660" s="12">
        <v>1</v>
      </c>
      <c r="O660" s="13">
        <v>23</v>
      </c>
      <c r="R660" s="28" t="str">
        <f t="shared" si="118"/>
        <v/>
      </c>
      <c r="S660" s="28" t="str">
        <f t="shared" si="119"/>
        <v/>
      </c>
      <c r="T660" s="28">
        <f t="shared" si="120"/>
        <v>-1</v>
      </c>
      <c r="U660" s="28" t="str">
        <f t="shared" si="121"/>
        <v/>
      </c>
      <c r="V660" s="28" t="str">
        <f t="shared" si="122"/>
        <v/>
      </c>
      <c r="W660" s="28">
        <f t="shared" si="123"/>
        <v>-0.66666666666666663</v>
      </c>
      <c r="X660" s="28">
        <f t="shared" si="124"/>
        <v>3</v>
      </c>
      <c r="Y660" s="28">
        <f t="shared" si="125"/>
        <v>0</v>
      </c>
      <c r="Z660" s="28">
        <f t="shared" si="126"/>
        <v>1.25</v>
      </c>
      <c r="AA660" s="28">
        <f t="shared" si="127"/>
        <v>-0.88888888888888884</v>
      </c>
      <c r="AB660" s="29">
        <f>(N660-F660)/F660</f>
        <v>0</v>
      </c>
    </row>
    <row r="661" spans="1:28" ht="22.5" x14ac:dyDescent="0.2">
      <c r="A661" s="62"/>
      <c r="B661" s="79"/>
      <c r="C661" s="20" t="s">
        <v>56</v>
      </c>
      <c r="D661" s="11"/>
      <c r="E661" s="12">
        <v>2</v>
      </c>
      <c r="F661" s="12">
        <v>1</v>
      </c>
      <c r="G661" s="12">
        <v>6</v>
      </c>
      <c r="H661" s="12">
        <v>4</v>
      </c>
      <c r="I661" s="12">
        <v>4</v>
      </c>
      <c r="J661" s="12">
        <v>3</v>
      </c>
      <c r="K661" s="12">
        <v>2</v>
      </c>
      <c r="L661" s="12">
        <v>4</v>
      </c>
      <c r="M661" s="12">
        <v>15</v>
      </c>
      <c r="N661" s="12">
        <v>15</v>
      </c>
      <c r="O661" s="13">
        <v>56</v>
      </c>
      <c r="R661" s="28" t="str">
        <f t="shared" si="118"/>
        <v/>
      </c>
      <c r="S661" s="28">
        <f t="shared" si="119"/>
        <v>-0.5</v>
      </c>
      <c r="T661" s="28">
        <f t="shared" si="120"/>
        <v>5</v>
      </c>
      <c r="U661" s="28">
        <f t="shared" si="121"/>
        <v>-0.33333333333333331</v>
      </c>
      <c r="V661" s="28">
        <f t="shared" si="122"/>
        <v>0</v>
      </c>
      <c r="W661" s="28">
        <f t="shared" si="123"/>
        <v>-0.25</v>
      </c>
      <c r="X661" s="28">
        <f t="shared" si="124"/>
        <v>-0.33333333333333331</v>
      </c>
      <c r="Y661" s="28">
        <f t="shared" si="125"/>
        <v>1</v>
      </c>
      <c r="Z661" s="28">
        <f t="shared" si="126"/>
        <v>2.75</v>
      </c>
      <c r="AA661" s="28">
        <f t="shared" si="127"/>
        <v>0</v>
      </c>
      <c r="AB661" s="29">
        <f>(N661-E661)/E661</f>
        <v>6.5</v>
      </c>
    </row>
    <row r="662" spans="1:28" x14ac:dyDescent="0.2">
      <c r="A662" s="62"/>
      <c r="B662" s="79"/>
      <c r="C662" s="20" t="s">
        <v>59</v>
      </c>
      <c r="D662" s="11">
        <v>2</v>
      </c>
      <c r="E662" s="12">
        <v>3</v>
      </c>
      <c r="F662" s="12">
        <v>1</v>
      </c>
      <c r="G662" s="12">
        <v>5</v>
      </c>
      <c r="H662" s="12">
        <v>1</v>
      </c>
      <c r="I662" s="12">
        <v>4</v>
      </c>
      <c r="J662" s="12">
        <v>2</v>
      </c>
      <c r="K662" s="12">
        <v>7</v>
      </c>
      <c r="L662" s="12">
        <v>7</v>
      </c>
      <c r="M662" s="12">
        <v>10</v>
      </c>
      <c r="N662" s="12">
        <v>9</v>
      </c>
      <c r="O662" s="13">
        <v>51</v>
      </c>
      <c r="R662" s="28">
        <f t="shared" si="118"/>
        <v>0.5</v>
      </c>
      <c r="S662" s="28">
        <f t="shared" si="119"/>
        <v>-0.66666666666666663</v>
      </c>
      <c r="T662" s="28">
        <f t="shared" si="120"/>
        <v>4</v>
      </c>
      <c r="U662" s="28">
        <f t="shared" si="121"/>
        <v>-0.8</v>
      </c>
      <c r="V662" s="28">
        <f t="shared" si="122"/>
        <v>3</v>
      </c>
      <c r="W662" s="28">
        <f t="shared" si="123"/>
        <v>-0.5</v>
      </c>
      <c r="X662" s="28">
        <f t="shared" si="124"/>
        <v>2.5</v>
      </c>
      <c r="Y662" s="28">
        <f t="shared" si="125"/>
        <v>0</v>
      </c>
      <c r="Z662" s="28">
        <f t="shared" si="126"/>
        <v>0.42857142857142855</v>
      </c>
      <c r="AA662" s="28">
        <f t="shared" si="127"/>
        <v>-0.1</v>
      </c>
      <c r="AB662" s="29">
        <f>(N662-D662)/D662</f>
        <v>3.5</v>
      </c>
    </row>
    <row r="663" spans="1:28" ht="22.5" x14ac:dyDescent="0.2">
      <c r="A663" s="62"/>
      <c r="B663" s="79"/>
      <c r="C663" s="20" t="s">
        <v>61</v>
      </c>
      <c r="D663" s="11"/>
      <c r="E663" s="12"/>
      <c r="F663" s="12">
        <v>2</v>
      </c>
      <c r="G663" s="12">
        <v>5</v>
      </c>
      <c r="H663" s="12">
        <v>6</v>
      </c>
      <c r="I663" s="12">
        <v>16</v>
      </c>
      <c r="J663" s="12">
        <v>29</v>
      </c>
      <c r="K663" s="12">
        <v>18</v>
      </c>
      <c r="L663" s="12">
        <v>12</v>
      </c>
      <c r="M663" s="12">
        <v>19</v>
      </c>
      <c r="N663" s="12">
        <v>24</v>
      </c>
      <c r="O663" s="13">
        <v>131</v>
      </c>
      <c r="R663" s="28" t="str">
        <f t="shared" si="118"/>
        <v/>
      </c>
      <c r="S663" s="28" t="str">
        <f t="shared" si="119"/>
        <v/>
      </c>
      <c r="T663" s="28">
        <f t="shared" si="120"/>
        <v>1.5</v>
      </c>
      <c r="U663" s="28">
        <f t="shared" si="121"/>
        <v>0.2</v>
      </c>
      <c r="V663" s="28">
        <f t="shared" si="122"/>
        <v>1.6666666666666667</v>
      </c>
      <c r="W663" s="28">
        <f t="shared" si="123"/>
        <v>0.8125</v>
      </c>
      <c r="X663" s="28">
        <f t="shared" si="124"/>
        <v>-0.37931034482758619</v>
      </c>
      <c r="Y663" s="28">
        <f t="shared" si="125"/>
        <v>-0.33333333333333331</v>
      </c>
      <c r="Z663" s="28">
        <f t="shared" si="126"/>
        <v>0.58333333333333337</v>
      </c>
      <c r="AA663" s="28">
        <f t="shared" si="127"/>
        <v>0.26315789473684209</v>
      </c>
      <c r="AB663" s="29">
        <f>(N663-F663)/F663</f>
        <v>11</v>
      </c>
    </row>
    <row r="664" spans="1:28" x14ac:dyDescent="0.2">
      <c r="A664" s="62"/>
      <c r="B664" s="78" t="s">
        <v>94</v>
      </c>
      <c r="C664" s="20" t="s">
        <v>35</v>
      </c>
      <c r="D664" s="11"/>
      <c r="E664" s="12"/>
      <c r="F664" s="12"/>
      <c r="G664" s="12"/>
      <c r="H664" s="12"/>
      <c r="I664" s="12"/>
      <c r="J664" s="12"/>
      <c r="K664" s="12"/>
      <c r="L664" s="12"/>
      <c r="M664" s="12"/>
      <c r="N664" s="12">
        <v>1</v>
      </c>
      <c r="O664" s="13">
        <v>1</v>
      </c>
      <c r="R664" s="28" t="str">
        <f t="shared" si="118"/>
        <v/>
      </c>
      <c r="S664" s="28" t="str">
        <f t="shared" si="119"/>
        <v/>
      </c>
      <c r="T664" s="28" t="str">
        <f t="shared" si="120"/>
        <v/>
      </c>
      <c r="U664" s="28" t="str">
        <f t="shared" si="121"/>
        <v/>
      </c>
      <c r="V664" s="28" t="str">
        <f t="shared" si="122"/>
        <v/>
      </c>
      <c r="W664" s="28" t="str">
        <f t="shared" si="123"/>
        <v/>
      </c>
      <c r="X664" s="28" t="str">
        <f t="shared" si="124"/>
        <v/>
      </c>
      <c r="Y664" s="28" t="str">
        <f t="shared" si="125"/>
        <v/>
      </c>
      <c r="Z664" s="28" t="str">
        <f t="shared" si="126"/>
        <v/>
      </c>
      <c r="AA664" s="28" t="str">
        <f t="shared" si="127"/>
        <v/>
      </c>
      <c r="AB664" s="29"/>
    </row>
    <row r="665" spans="1:28" x14ac:dyDescent="0.2">
      <c r="A665" s="62"/>
      <c r="B665" s="79"/>
      <c r="C665" s="20" t="s">
        <v>45</v>
      </c>
      <c r="D665" s="11"/>
      <c r="E665" s="12"/>
      <c r="F665" s="12"/>
      <c r="G665" s="12"/>
      <c r="H665" s="12"/>
      <c r="I665" s="12"/>
      <c r="J665" s="12"/>
      <c r="K665" s="12"/>
      <c r="L665" s="12"/>
      <c r="M665" s="12"/>
      <c r="N665" s="12">
        <v>1</v>
      </c>
      <c r="O665" s="13">
        <v>1</v>
      </c>
      <c r="R665" s="28" t="str">
        <f t="shared" si="118"/>
        <v/>
      </c>
      <c r="S665" s="28" t="str">
        <f t="shared" si="119"/>
        <v/>
      </c>
      <c r="T665" s="28" t="str">
        <f t="shared" si="120"/>
        <v/>
      </c>
      <c r="U665" s="28" t="str">
        <f t="shared" si="121"/>
        <v/>
      </c>
      <c r="V665" s="28" t="str">
        <f t="shared" si="122"/>
        <v/>
      </c>
      <c r="W665" s="28" t="str">
        <f t="shared" si="123"/>
        <v/>
      </c>
      <c r="X665" s="28" t="str">
        <f t="shared" si="124"/>
        <v/>
      </c>
      <c r="Y665" s="28" t="str">
        <f t="shared" si="125"/>
        <v/>
      </c>
      <c r="Z665" s="28" t="str">
        <f t="shared" si="126"/>
        <v/>
      </c>
      <c r="AA665" s="28" t="str">
        <f t="shared" si="127"/>
        <v/>
      </c>
      <c r="AB665" s="29"/>
    </row>
    <row r="666" spans="1:28" ht="22.5" x14ac:dyDescent="0.2">
      <c r="A666" s="62"/>
      <c r="B666" s="79"/>
      <c r="C666" s="20" t="s">
        <v>56</v>
      </c>
      <c r="D666" s="11"/>
      <c r="E666" s="12"/>
      <c r="F666" s="12"/>
      <c r="G666" s="12"/>
      <c r="H666" s="12"/>
      <c r="I666" s="12"/>
      <c r="J666" s="12"/>
      <c r="K666" s="12"/>
      <c r="L666" s="12"/>
      <c r="M666" s="12"/>
      <c r="N666" s="12">
        <v>1</v>
      </c>
      <c r="O666" s="13">
        <v>1</v>
      </c>
      <c r="R666" s="28" t="str">
        <f t="shared" si="118"/>
        <v/>
      </c>
      <c r="S666" s="28" t="str">
        <f t="shared" si="119"/>
        <v/>
      </c>
      <c r="T666" s="28" t="str">
        <f t="shared" si="120"/>
        <v/>
      </c>
      <c r="U666" s="28" t="str">
        <f t="shared" si="121"/>
        <v/>
      </c>
      <c r="V666" s="28" t="str">
        <f t="shared" si="122"/>
        <v/>
      </c>
      <c r="W666" s="28" t="str">
        <f t="shared" si="123"/>
        <v/>
      </c>
      <c r="X666" s="28" t="str">
        <f t="shared" si="124"/>
        <v/>
      </c>
      <c r="Y666" s="28" t="str">
        <f t="shared" si="125"/>
        <v/>
      </c>
      <c r="Z666" s="28" t="str">
        <f t="shared" si="126"/>
        <v/>
      </c>
      <c r="AA666" s="28" t="str">
        <f t="shared" si="127"/>
        <v/>
      </c>
      <c r="AB666" s="29"/>
    </row>
    <row r="667" spans="1:28" x14ac:dyDescent="0.2">
      <c r="A667" s="62"/>
      <c r="B667" s="79"/>
      <c r="C667" s="20" t="s">
        <v>59</v>
      </c>
      <c r="D667" s="11"/>
      <c r="E667" s="12"/>
      <c r="F667" s="12"/>
      <c r="G667" s="12"/>
      <c r="H667" s="12"/>
      <c r="I667" s="12"/>
      <c r="J667" s="12"/>
      <c r="K667" s="12"/>
      <c r="L667" s="12"/>
      <c r="M667" s="12"/>
      <c r="N667" s="12">
        <v>2</v>
      </c>
      <c r="O667" s="13">
        <v>2</v>
      </c>
      <c r="R667" s="28" t="str">
        <f t="shared" si="118"/>
        <v/>
      </c>
      <c r="S667" s="28" t="str">
        <f t="shared" si="119"/>
        <v/>
      </c>
      <c r="T667" s="28" t="str">
        <f t="shared" si="120"/>
        <v/>
      </c>
      <c r="U667" s="28" t="str">
        <f t="shared" si="121"/>
        <v/>
      </c>
      <c r="V667" s="28" t="str">
        <f t="shared" si="122"/>
        <v/>
      </c>
      <c r="W667" s="28" t="str">
        <f t="shared" si="123"/>
        <v/>
      </c>
      <c r="X667" s="28" t="str">
        <f t="shared" si="124"/>
        <v/>
      </c>
      <c r="Y667" s="28" t="str">
        <f t="shared" si="125"/>
        <v/>
      </c>
      <c r="Z667" s="28" t="str">
        <f t="shared" si="126"/>
        <v/>
      </c>
      <c r="AA667" s="28" t="str">
        <f t="shared" si="127"/>
        <v/>
      </c>
      <c r="AB667" s="29"/>
    </row>
    <row r="668" spans="1:28" ht="22.5" x14ac:dyDescent="0.2">
      <c r="A668" s="62"/>
      <c r="B668" s="79"/>
      <c r="C668" s="20" t="s">
        <v>61</v>
      </c>
      <c r="D668" s="11"/>
      <c r="E668" s="12"/>
      <c r="F668" s="12"/>
      <c r="G668" s="12"/>
      <c r="H668" s="12"/>
      <c r="I668" s="12"/>
      <c r="J668" s="12"/>
      <c r="K668" s="12"/>
      <c r="L668" s="12"/>
      <c r="M668" s="12"/>
      <c r="N668" s="12">
        <v>15</v>
      </c>
      <c r="O668" s="13">
        <v>15</v>
      </c>
      <c r="R668" s="28" t="str">
        <f t="shared" si="118"/>
        <v/>
      </c>
      <c r="S668" s="28" t="str">
        <f t="shared" si="119"/>
        <v/>
      </c>
      <c r="T668" s="28" t="str">
        <f t="shared" si="120"/>
        <v/>
      </c>
      <c r="U668" s="28" t="str">
        <f t="shared" si="121"/>
        <v/>
      </c>
      <c r="V668" s="28" t="str">
        <f t="shared" si="122"/>
        <v/>
      </c>
      <c r="W668" s="28" t="str">
        <f t="shared" si="123"/>
        <v/>
      </c>
      <c r="X668" s="28" t="str">
        <f t="shared" si="124"/>
        <v/>
      </c>
      <c r="Y668" s="28" t="str">
        <f t="shared" si="125"/>
        <v/>
      </c>
      <c r="Z668" s="28" t="str">
        <f t="shared" si="126"/>
        <v/>
      </c>
      <c r="AA668" s="28" t="str">
        <f t="shared" si="127"/>
        <v/>
      </c>
      <c r="AB668" s="29"/>
    </row>
    <row r="669" spans="1:28" ht="22.5" x14ac:dyDescent="0.2">
      <c r="A669" s="62"/>
      <c r="B669" s="22" t="s">
        <v>95</v>
      </c>
      <c r="C669" s="20" t="s">
        <v>61</v>
      </c>
      <c r="D669" s="11"/>
      <c r="E669" s="12"/>
      <c r="F669" s="12"/>
      <c r="G669" s="12"/>
      <c r="H669" s="12"/>
      <c r="I669" s="12"/>
      <c r="J669" s="12"/>
      <c r="K669" s="12"/>
      <c r="L669" s="12"/>
      <c r="M669" s="12"/>
      <c r="N669" s="12">
        <v>6</v>
      </c>
      <c r="O669" s="13">
        <v>6</v>
      </c>
      <c r="R669" s="28" t="str">
        <f t="shared" si="118"/>
        <v/>
      </c>
      <c r="S669" s="28" t="str">
        <f t="shared" si="119"/>
        <v/>
      </c>
      <c r="T669" s="28" t="str">
        <f t="shared" si="120"/>
        <v/>
      </c>
      <c r="U669" s="28" t="str">
        <f t="shared" si="121"/>
        <v/>
      </c>
      <c r="V669" s="28" t="str">
        <f t="shared" si="122"/>
        <v/>
      </c>
      <c r="W669" s="28" t="str">
        <f t="shared" si="123"/>
        <v/>
      </c>
      <c r="X669" s="28" t="str">
        <f t="shared" si="124"/>
        <v/>
      </c>
      <c r="Y669" s="28" t="str">
        <f t="shared" si="125"/>
        <v/>
      </c>
      <c r="Z669" s="28" t="str">
        <f t="shared" si="126"/>
        <v/>
      </c>
      <c r="AA669" s="28" t="str">
        <f t="shared" si="127"/>
        <v/>
      </c>
      <c r="AB669" s="29"/>
    </row>
    <row r="670" spans="1:28" ht="22.5" x14ac:dyDescent="0.2">
      <c r="A670" s="62"/>
      <c r="B670" s="78" t="s">
        <v>96</v>
      </c>
      <c r="C670" s="20" t="s">
        <v>56</v>
      </c>
      <c r="D670" s="11"/>
      <c r="E670" s="12"/>
      <c r="F670" s="12"/>
      <c r="G670" s="12"/>
      <c r="H670" s="12"/>
      <c r="I670" s="12"/>
      <c r="J670" s="12"/>
      <c r="K670" s="12"/>
      <c r="L670" s="12"/>
      <c r="M670" s="12"/>
      <c r="N670" s="12">
        <v>1</v>
      </c>
      <c r="O670" s="13">
        <v>1</v>
      </c>
      <c r="R670" s="28" t="str">
        <f t="shared" si="118"/>
        <v/>
      </c>
      <c r="S670" s="28" t="str">
        <f t="shared" si="119"/>
        <v/>
      </c>
      <c r="T670" s="28" t="str">
        <f t="shared" si="120"/>
        <v/>
      </c>
      <c r="U670" s="28" t="str">
        <f t="shared" si="121"/>
        <v/>
      </c>
      <c r="V670" s="28" t="str">
        <f t="shared" si="122"/>
        <v/>
      </c>
      <c r="W670" s="28" t="str">
        <f t="shared" si="123"/>
        <v/>
      </c>
      <c r="X670" s="28" t="str">
        <f t="shared" si="124"/>
        <v/>
      </c>
      <c r="Y670" s="28" t="str">
        <f t="shared" si="125"/>
        <v/>
      </c>
      <c r="Z670" s="28" t="str">
        <f t="shared" si="126"/>
        <v/>
      </c>
      <c r="AA670" s="28" t="str">
        <f t="shared" si="127"/>
        <v/>
      </c>
      <c r="AB670" s="29"/>
    </row>
    <row r="671" spans="1:28" x14ac:dyDescent="0.2">
      <c r="A671" s="62"/>
      <c r="B671" s="79"/>
      <c r="C671" s="20" t="s">
        <v>59</v>
      </c>
      <c r="D671" s="11"/>
      <c r="E671" s="12"/>
      <c r="F671" s="12"/>
      <c r="G671" s="12"/>
      <c r="H671" s="12"/>
      <c r="I671" s="12"/>
      <c r="J671" s="12"/>
      <c r="K671" s="12"/>
      <c r="L671" s="12"/>
      <c r="M671" s="12"/>
      <c r="N671" s="12">
        <v>1</v>
      </c>
      <c r="O671" s="13">
        <v>1</v>
      </c>
      <c r="R671" s="28" t="str">
        <f t="shared" si="118"/>
        <v/>
      </c>
      <c r="S671" s="28" t="str">
        <f t="shared" si="119"/>
        <v/>
      </c>
      <c r="T671" s="28" t="str">
        <f t="shared" si="120"/>
        <v/>
      </c>
      <c r="U671" s="28" t="str">
        <f t="shared" si="121"/>
        <v/>
      </c>
      <c r="V671" s="28" t="str">
        <f t="shared" si="122"/>
        <v/>
      </c>
      <c r="W671" s="28" t="str">
        <f t="shared" si="123"/>
        <v/>
      </c>
      <c r="X671" s="28" t="str">
        <f t="shared" si="124"/>
        <v/>
      </c>
      <c r="Y671" s="28" t="str">
        <f t="shared" si="125"/>
        <v/>
      </c>
      <c r="Z671" s="28" t="str">
        <f t="shared" si="126"/>
        <v/>
      </c>
      <c r="AA671" s="28" t="str">
        <f t="shared" si="127"/>
        <v/>
      </c>
      <c r="AB671" s="29"/>
    </row>
    <row r="672" spans="1:28" ht="22.5" x14ac:dyDescent="0.2">
      <c r="A672" s="62"/>
      <c r="B672" s="79"/>
      <c r="C672" s="20" t="s">
        <v>61</v>
      </c>
      <c r="D672" s="11"/>
      <c r="E672" s="12"/>
      <c r="F672" s="12"/>
      <c r="G672" s="12"/>
      <c r="H672" s="12"/>
      <c r="I672" s="12"/>
      <c r="J672" s="12"/>
      <c r="K672" s="12"/>
      <c r="L672" s="12"/>
      <c r="M672" s="12"/>
      <c r="N672" s="12">
        <v>3</v>
      </c>
      <c r="O672" s="13">
        <v>3</v>
      </c>
      <c r="R672" s="28" t="str">
        <f t="shared" si="118"/>
        <v/>
      </c>
      <c r="S672" s="28" t="str">
        <f t="shared" si="119"/>
        <v/>
      </c>
      <c r="T672" s="28" t="str">
        <f t="shared" si="120"/>
        <v/>
      </c>
      <c r="U672" s="28" t="str">
        <f t="shared" si="121"/>
        <v/>
      </c>
      <c r="V672" s="28" t="str">
        <f t="shared" si="122"/>
        <v/>
      </c>
      <c r="W672" s="28" t="str">
        <f t="shared" si="123"/>
        <v/>
      </c>
      <c r="X672" s="28" t="str">
        <f t="shared" si="124"/>
        <v/>
      </c>
      <c r="Y672" s="28" t="str">
        <f t="shared" si="125"/>
        <v/>
      </c>
      <c r="Z672" s="28" t="str">
        <f t="shared" si="126"/>
        <v/>
      </c>
      <c r="AA672" s="28" t="str">
        <f t="shared" si="127"/>
        <v/>
      </c>
      <c r="AB672" s="29"/>
    </row>
    <row r="673" spans="1:28" x14ac:dyDescent="0.2">
      <c r="A673" s="62"/>
      <c r="B673" s="78" t="s">
        <v>97</v>
      </c>
      <c r="C673" s="20" t="s">
        <v>35</v>
      </c>
      <c r="D673" s="11"/>
      <c r="E673" s="12">
        <v>1</v>
      </c>
      <c r="F673" s="12"/>
      <c r="G673" s="12"/>
      <c r="H673" s="12">
        <v>3</v>
      </c>
      <c r="I673" s="12"/>
      <c r="J673" s="12">
        <v>3</v>
      </c>
      <c r="K673" s="12">
        <v>1</v>
      </c>
      <c r="L673" s="12">
        <v>6</v>
      </c>
      <c r="M673" s="12">
        <v>10</v>
      </c>
      <c r="N673" s="12">
        <v>6</v>
      </c>
      <c r="O673" s="13">
        <v>30</v>
      </c>
      <c r="R673" s="28" t="str">
        <f t="shared" si="118"/>
        <v/>
      </c>
      <c r="S673" s="28">
        <f t="shared" si="119"/>
        <v>-1</v>
      </c>
      <c r="T673" s="28" t="str">
        <f t="shared" si="120"/>
        <v/>
      </c>
      <c r="U673" s="28" t="str">
        <f t="shared" si="121"/>
        <v/>
      </c>
      <c r="V673" s="28">
        <f t="shared" si="122"/>
        <v>-1</v>
      </c>
      <c r="W673" s="28" t="str">
        <f t="shared" si="123"/>
        <v/>
      </c>
      <c r="X673" s="28">
        <f t="shared" si="124"/>
        <v>-0.66666666666666663</v>
      </c>
      <c r="Y673" s="28">
        <f t="shared" si="125"/>
        <v>5</v>
      </c>
      <c r="Z673" s="28">
        <f t="shared" si="126"/>
        <v>0.66666666666666663</v>
      </c>
      <c r="AA673" s="28">
        <f t="shared" si="127"/>
        <v>-0.4</v>
      </c>
      <c r="AB673" s="29">
        <f>(N673-E673)/E673</f>
        <v>5</v>
      </c>
    </row>
    <row r="674" spans="1:28" x14ac:dyDescent="0.2">
      <c r="A674" s="62"/>
      <c r="B674" s="79"/>
      <c r="C674" s="20" t="s">
        <v>45</v>
      </c>
      <c r="D674" s="11">
        <v>1</v>
      </c>
      <c r="E674" s="12">
        <v>1</v>
      </c>
      <c r="F674" s="12"/>
      <c r="G674" s="12">
        <v>1</v>
      </c>
      <c r="H674" s="12">
        <v>2</v>
      </c>
      <c r="I674" s="12">
        <v>2</v>
      </c>
      <c r="J674" s="12">
        <v>4</v>
      </c>
      <c r="K674" s="12">
        <v>5</v>
      </c>
      <c r="L674" s="12">
        <v>3</v>
      </c>
      <c r="M674" s="12">
        <v>4</v>
      </c>
      <c r="N674" s="12">
        <v>2</v>
      </c>
      <c r="O674" s="13">
        <v>25</v>
      </c>
      <c r="R674" s="28">
        <f t="shared" si="118"/>
        <v>0</v>
      </c>
      <c r="S674" s="28">
        <f t="shared" si="119"/>
        <v>-1</v>
      </c>
      <c r="T674" s="28" t="str">
        <f t="shared" si="120"/>
        <v/>
      </c>
      <c r="U674" s="28">
        <f t="shared" si="121"/>
        <v>1</v>
      </c>
      <c r="V674" s="28">
        <f t="shared" si="122"/>
        <v>0</v>
      </c>
      <c r="W674" s="28">
        <f t="shared" si="123"/>
        <v>1</v>
      </c>
      <c r="X674" s="28">
        <f t="shared" si="124"/>
        <v>0.25</v>
      </c>
      <c r="Y674" s="28">
        <f t="shared" si="125"/>
        <v>-0.4</v>
      </c>
      <c r="Z674" s="28">
        <f t="shared" si="126"/>
        <v>0.33333333333333331</v>
      </c>
      <c r="AA674" s="28">
        <f t="shared" si="127"/>
        <v>-0.5</v>
      </c>
      <c r="AB674" s="29">
        <f>(N674-D674)/D674</f>
        <v>1</v>
      </c>
    </row>
    <row r="675" spans="1:28" ht="22.5" x14ac:dyDescent="0.2">
      <c r="A675" s="62"/>
      <c r="B675" s="79"/>
      <c r="C675" s="20" t="s">
        <v>56</v>
      </c>
      <c r="D675" s="11">
        <v>1</v>
      </c>
      <c r="E675" s="12">
        <v>2</v>
      </c>
      <c r="F675" s="12">
        <v>1</v>
      </c>
      <c r="G675" s="12">
        <v>6</v>
      </c>
      <c r="H675" s="12">
        <v>2</v>
      </c>
      <c r="I675" s="12">
        <v>3</v>
      </c>
      <c r="J675" s="12">
        <v>1</v>
      </c>
      <c r="K675" s="12">
        <v>2</v>
      </c>
      <c r="L675" s="12">
        <v>6</v>
      </c>
      <c r="M675" s="12">
        <v>10</v>
      </c>
      <c r="N675" s="12">
        <v>6</v>
      </c>
      <c r="O675" s="13">
        <v>40</v>
      </c>
      <c r="R675" s="28">
        <f t="shared" si="118"/>
        <v>1</v>
      </c>
      <c r="S675" s="28">
        <f t="shared" si="119"/>
        <v>-0.5</v>
      </c>
      <c r="T675" s="28">
        <f t="shared" si="120"/>
        <v>5</v>
      </c>
      <c r="U675" s="28">
        <f t="shared" si="121"/>
        <v>-0.66666666666666663</v>
      </c>
      <c r="V675" s="28">
        <f t="shared" si="122"/>
        <v>0.5</v>
      </c>
      <c r="W675" s="28">
        <f t="shared" si="123"/>
        <v>-0.66666666666666663</v>
      </c>
      <c r="X675" s="28">
        <f t="shared" si="124"/>
        <v>1</v>
      </c>
      <c r="Y675" s="28">
        <f t="shared" si="125"/>
        <v>2</v>
      </c>
      <c r="Z675" s="28">
        <f t="shared" si="126"/>
        <v>0.66666666666666663</v>
      </c>
      <c r="AA675" s="28">
        <f t="shared" si="127"/>
        <v>-0.4</v>
      </c>
      <c r="AB675" s="29">
        <f>(N675-D675)/D675</f>
        <v>5</v>
      </c>
    </row>
    <row r="676" spans="1:28" x14ac:dyDescent="0.2">
      <c r="A676" s="62"/>
      <c r="B676" s="79"/>
      <c r="C676" s="20" t="s">
        <v>59</v>
      </c>
      <c r="D676" s="11">
        <v>2</v>
      </c>
      <c r="E676" s="12">
        <v>4</v>
      </c>
      <c r="F676" s="12">
        <v>1</v>
      </c>
      <c r="G676" s="12">
        <v>7</v>
      </c>
      <c r="H676" s="12">
        <v>7</v>
      </c>
      <c r="I676" s="12">
        <v>10</v>
      </c>
      <c r="J676" s="12">
        <v>4</v>
      </c>
      <c r="K676" s="12">
        <v>8</v>
      </c>
      <c r="L676" s="12">
        <v>14</v>
      </c>
      <c r="M676" s="12">
        <v>17</v>
      </c>
      <c r="N676" s="12">
        <v>10</v>
      </c>
      <c r="O676" s="13">
        <v>84</v>
      </c>
      <c r="R676" s="28">
        <f t="shared" si="118"/>
        <v>1</v>
      </c>
      <c r="S676" s="28">
        <f t="shared" si="119"/>
        <v>-0.75</v>
      </c>
      <c r="T676" s="28">
        <f t="shared" si="120"/>
        <v>6</v>
      </c>
      <c r="U676" s="28">
        <f t="shared" si="121"/>
        <v>0</v>
      </c>
      <c r="V676" s="28">
        <f t="shared" si="122"/>
        <v>0.42857142857142855</v>
      </c>
      <c r="W676" s="28">
        <f t="shared" si="123"/>
        <v>-0.6</v>
      </c>
      <c r="X676" s="28">
        <f t="shared" si="124"/>
        <v>1</v>
      </c>
      <c r="Y676" s="28">
        <f t="shared" si="125"/>
        <v>0.75</v>
      </c>
      <c r="Z676" s="28">
        <f t="shared" si="126"/>
        <v>0.21428571428571427</v>
      </c>
      <c r="AA676" s="28">
        <f t="shared" si="127"/>
        <v>-0.41176470588235292</v>
      </c>
      <c r="AB676" s="29">
        <f>(N676-D676)/D676</f>
        <v>4</v>
      </c>
    </row>
    <row r="677" spans="1:28" ht="22.5" x14ac:dyDescent="0.2">
      <c r="A677" s="62"/>
      <c r="B677" s="79"/>
      <c r="C677" s="20" t="s">
        <v>61</v>
      </c>
      <c r="D677" s="11"/>
      <c r="E677" s="12"/>
      <c r="F677" s="12">
        <v>4</v>
      </c>
      <c r="G677" s="12">
        <v>17</v>
      </c>
      <c r="H677" s="12">
        <v>33</v>
      </c>
      <c r="I677" s="12">
        <v>10</v>
      </c>
      <c r="J677" s="12">
        <v>25</v>
      </c>
      <c r="K677" s="12">
        <v>18</v>
      </c>
      <c r="L677" s="12">
        <v>57</v>
      </c>
      <c r="M677" s="12">
        <v>85</v>
      </c>
      <c r="N677" s="12">
        <v>79</v>
      </c>
      <c r="O677" s="13">
        <v>328</v>
      </c>
      <c r="R677" s="28" t="str">
        <f t="shared" si="118"/>
        <v/>
      </c>
      <c r="S677" s="28" t="str">
        <f t="shared" si="119"/>
        <v/>
      </c>
      <c r="T677" s="28">
        <f t="shared" si="120"/>
        <v>3.25</v>
      </c>
      <c r="U677" s="28">
        <f t="shared" si="121"/>
        <v>0.94117647058823528</v>
      </c>
      <c r="V677" s="28">
        <f t="shared" si="122"/>
        <v>-0.69696969696969702</v>
      </c>
      <c r="W677" s="28">
        <f t="shared" si="123"/>
        <v>1.5</v>
      </c>
      <c r="X677" s="28">
        <f t="shared" si="124"/>
        <v>-0.28000000000000003</v>
      </c>
      <c r="Y677" s="28">
        <f t="shared" si="125"/>
        <v>2.1666666666666665</v>
      </c>
      <c r="Z677" s="28">
        <f t="shared" si="126"/>
        <v>0.49122807017543857</v>
      </c>
      <c r="AA677" s="28">
        <f t="shared" si="127"/>
        <v>-7.0588235294117646E-2</v>
      </c>
      <c r="AB677" s="29">
        <f>(N677-F677)/F677</f>
        <v>18.75</v>
      </c>
    </row>
    <row r="678" spans="1:28" x14ac:dyDescent="0.2">
      <c r="A678" s="62"/>
      <c r="B678" s="78" t="s">
        <v>98</v>
      </c>
      <c r="C678" s="20" t="s">
        <v>35</v>
      </c>
      <c r="D678" s="11"/>
      <c r="E678" s="12">
        <v>5</v>
      </c>
      <c r="F678" s="12">
        <v>10</v>
      </c>
      <c r="G678" s="12">
        <v>12</v>
      </c>
      <c r="H678" s="12">
        <v>13</v>
      </c>
      <c r="I678" s="12">
        <v>3</v>
      </c>
      <c r="J678" s="12">
        <v>2</v>
      </c>
      <c r="K678" s="12">
        <v>4</v>
      </c>
      <c r="L678" s="12">
        <v>9</v>
      </c>
      <c r="M678" s="12">
        <v>16</v>
      </c>
      <c r="N678" s="12">
        <v>5</v>
      </c>
      <c r="O678" s="13">
        <v>79</v>
      </c>
      <c r="R678" s="28" t="str">
        <f t="shared" si="118"/>
        <v/>
      </c>
      <c r="S678" s="28">
        <f t="shared" si="119"/>
        <v>1</v>
      </c>
      <c r="T678" s="28">
        <f t="shared" si="120"/>
        <v>0.2</v>
      </c>
      <c r="U678" s="28">
        <f t="shared" si="121"/>
        <v>8.3333333333333329E-2</v>
      </c>
      <c r="V678" s="28">
        <f t="shared" si="122"/>
        <v>-0.76923076923076927</v>
      </c>
      <c r="W678" s="28">
        <f t="shared" si="123"/>
        <v>-0.33333333333333331</v>
      </c>
      <c r="X678" s="28">
        <f t="shared" si="124"/>
        <v>1</v>
      </c>
      <c r="Y678" s="28">
        <f t="shared" si="125"/>
        <v>1.25</v>
      </c>
      <c r="Z678" s="28">
        <f t="shared" si="126"/>
        <v>0.77777777777777779</v>
      </c>
      <c r="AA678" s="28">
        <f t="shared" si="127"/>
        <v>-0.6875</v>
      </c>
      <c r="AB678" s="29">
        <f>(N678-E678)/E678</f>
        <v>0</v>
      </c>
    </row>
    <row r="679" spans="1:28" x14ac:dyDescent="0.2">
      <c r="A679" s="62"/>
      <c r="B679" s="79"/>
      <c r="C679" s="20" t="s">
        <v>45</v>
      </c>
      <c r="D679" s="11"/>
      <c r="E679" s="12"/>
      <c r="F679" s="12">
        <v>5</v>
      </c>
      <c r="G679" s="12">
        <v>1</v>
      </c>
      <c r="H679" s="12">
        <v>6</v>
      </c>
      <c r="I679" s="12">
        <v>5</v>
      </c>
      <c r="J679" s="12">
        <v>3</v>
      </c>
      <c r="K679" s="12">
        <v>1</v>
      </c>
      <c r="L679" s="12">
        <v>8</v>
      </c>
      <c r="M679" s="12">
        <v>18</v>
      </c>
      <c r="N679" s="12">
        <v>2</v>
      </c>
      <c r="O679" s="13">
        <v>49</v>
      </c>
      <c r="R679" s="28" t="str">
        <f t="shared" si="118"/>
        <v/>
      </c>
      <c r="S679" s="28" t="str">
        <f t="shared" si="119"/>
        <v/>
      </c>
      <c r="T679" s="28">
        <f t="shared" si="120"/>
        <v>-0.8</v>
      </c>
      <c r="U679" s="28">
        <f t="shared" si="121"/>
        <v>5</v>
      </c>
      <c r="V679" s="28">
        <f t="shared" si="122"/>
        <v>-0.16666666666666666</v>
      </c>
      <c r="W679" s="28">
        <f t="shared" si="123"/>
        <v>-0.4</v>
      </c>
      <c r="X679" s="28">
        <f t="shared" si="124"/>
        <v>-0.66666666666666663</v>
      </c>
      <c r="Y679" s="28">
        <f t="shared" si="125"/>
        <v>7</v>
      </c>
      <c r="Z679" s="28">
        <f t="shared" si="126"/>
        <v>1.25</v>
      </c>
      <c r="AA679" s="28">
        <f t="shared" si="127"/>
        <v>-0.88888888888888884</v>
      </c>
      <c r="AB679" s="29">
        <f>(N679-F679)/F679</f>
        <v>-0.6</v>
      </c>
    </row>
    <row r="680" spans="1:28" ht="22.5" x14ac:dyDescent="0.2">
      <c r="A680" s="62"/>
      <c r="B680" s="79"/>
      <c r="C680" s="20" t="s">
        <v>56</v>
      </c>
      <c r="D680" s="11">
        <v>1</v>
      </c>
      <c r="E680" s="12">
        <v>8</v>
      </c>
      <c r="F680" s="12">
        <v>3</v>
      </c>
      <c r="G680" s="12">
        <v>10</v>
      </c>
      <c r="H680" s="12">
        <v>7</v>
      </c>
      <c r="I680" s="12">
        <v>5</v>
      </c>
      <c r="J680" s="12">
        <v>12</v>
      </c>
      <c r="K680" s="12">
        <v>14</v>
      </c>
      <c r="L680" s="12">
        <v>14</v>
      </c>
      <c r="M680" s="12">
        <v>30</v>
      </c>
      <c r="N680" s="12">
        <v>6</v>
      </c>
      <c r="O680" s="13">
        <v>110</v>
      </c>
      <c r="R680" s="28">
        <f t="shared" si="118"/>
        <v>7</v>
      </c>
      <c r="S680" s="28">
        <f t="shared" si="119"/>
        <v>-0.625</v>
      </c>
      <c r="T680" s="28">
        <f t="shared" si="120"/>
        <v>2.3333333333333335</v>
      </c>
      <c r="U680" s="28">
        <f t="shared" si="121"/>
        <v>-0.3</v>
      </c>
      <c r="V680" s="28">
        <f t="shared" si="122"/>
        <v>-0.2857142857142857</v>
      </c>
      <c r="W680" s="28">
        <f t="shared" si="123"/>
        <v>1.4</v>
      </c>
      <c r="X680" s="28">
        <f t="shared" si="124"/>
        <v>0.16666666666666666</v>
      </c>
      <c r="Y680" s="28">
        <f t="shared" si="125"/>
        <v>0</v>
      </c>
      <c r="Z680" s="28">
        <f t="shared" si="126"/>
        <v>1.1428571428571428</v>
      </c>
      <c r="AA680" s="28">
        <f t="shared" si="127"/>
        <v>-0.8</v>
      </c>
      <c r="AB680" s="29">
        <f>(N680-D680)/D680</f>
        <v>5</v>
      </c>
    </row>
    <row r="681" spans="1:28" x14ac:dyDescent="0.2">
      <c r="A681" s="62"/>
      <c r="B681" s="79"/>
      <c r="C681" s="20" t="s">
        <v>59</v>
      </c>
      <c r="D681" s="11">
        <v>1</v>
      </c>
      <c r="E681" s="12">
        <v>5</v>
      </c>
      <c r="F681" s="12">
        <v>7</v>
      </c>
      <c r="G681" s="12">
        <v>5</v>
      </c>
      <c r="H681" s="12">
        <v>11</v>
      </c>
      <c r="I681" s="12">
        <v>6</v>
      </c>
      <c r="J681" s="12">
        <v>16</v>
      </c>
      <c r="K681" s="12">
        <v>6</v>
      </c>
      <c r="L681" s="12">
        <v>17</v>
      </c>
      <c r="M681" s="12">
        <v>9</v>
      </c>
      <c r="N681" s="12">
        <v>3</v>
      </c>
      <c r="O681" s="13">
        <v>86</v>
      </c>
      <c r="R681" s="28">
        <f t="shared" si="118"/>
        <v>4</v>
      </c>
      <c r="S681" s="28">
        <f t="shared" si="119"/>
        <v>0.4</v>
      </c>
      <c r="T681" s="28">
        <f t="shared" si="120"/>
        <v>-0.2857142857142857</v>
      </c>
      <c r="U681" s="28">
        <f t="shared" si="121"/>
        <v>1.2</v>
      </c>
      <c r="V681" s="28">
        <f t="shared" si="122"/>
        <v>-0.45454545454545453</v>
      </c>
      <c r="W681" s="28">
        <f t="shared" si="123"/>
        <v>1.6666666666666667</v>
      </c>
      <c r="X681" s="28">
        <f t="shared" si="124"/>
        <v>-0.625</v>
      </c>
      <c r="Y681" s="28">
        <f t="shared" si="125"/>
        <v>1.8333333333333333</v>
      </c>
      <c r="Z681" s="28">
        <f t="shared" si="126"/>
        <v>-0.47058823529411764</v>
      </c>
      <c r="AA681" s="28">
        <f t="shared" si="127"/>
        <v>-0.66666666666666663</v>
      </c>
      <c r="AB681" s="29">
        <f>(N681-D681)/D681</f>
        <v>2</v>
      </c>
    </row>
    <row r="682" spans="1:28" ht="22.5" x14ac:dyDescent="0.2">
      <c r="A682" s="62"/>
      <c r="B682" s="79"/>
      <c r="C682" s="20" t="s">
        <v>61</v>
      </c>
      <c r="D682" s="11">
        <v>1</v>
      </c>
      <c r="E682" s="12">
        <v>36</v>
      </c>
      <c r="F682" s="12">
        <v>54</v>
      </c>
      <c r="G682" s="12">
        <v>75</v>
      </c>
      <c r="H682" s="12">
        <v>73</v>
      </c>
      <c r="I682" s="12">
        <v>21</v>
      </c>
      <c r="J682" s="12">
        <v>97</v>
      </c>
      <c r="K682" s="12">
        <v>70</v>
      </c>
      <c r="L682" s="12">
        <v>117</v>
      </c>
      <c r="M682" s="12">
        <v>113</v>
      </c>
      <c r="N682" s="12">
        <v>26</v>
      </c>
      <c r="O682" s="13">
        <v>683</v>
      </c>
      <c r="R682" s="28">
        <f t="shared" si="118"/>
        <v>35</v>
      </c>
      <c r="S682" s="28">
        <f t="shared" si="119"/>
        <v>0.5</v>
      </c>
      <c r="T682" s="28">
        <f t="shared" si="120"/>
        <v>0.3888888888888889</v>
      </c>
      <c r="U682" s="28">
        <f t="shared" si="121"/>
        <v>-2.6666666666666668E-2</v>
      </c>
      <c r="V682" s="28">
        <f t="shared" si="122"/>
        <v>-0.71232876712328763</v>
      </c>
      <c r="W682" s="28">
        <f t="shared" si="123"/>
        <v>3.6190476190476191</v>
      </c>
      <c r="X682" s="28">
        <f t="shared" si="124"/>
        <v>-0.27835051546391754</v>
      </c>
      <c r="Y682" s="28">
        <f t="shared" si="125"/>
        <v>0.67142857142857137</v>
      </c>
      <c r="Z682" s="28">
        <f t="shared" si="126"/>
        <v>-3.4188034188034191E-2</v>
      </c>
      <c r="AA682" s="28">
        <f t="shared" si="127"/>
        <v>-0.76991150442477874</v>
      </c>
      <c r="AB682" s="29">
        <f>(N682-D682)/D682</f>
        <v>25</v>
      </c>
    </row>
    <row r="683" spans="1:28" x14ac:dyDescent="0.2">
      <c r="A683" s="62"/>
      <c r="B683" s="78" t="s">
        <v>99</v>
      </c>
      <c r="C683" s="20" t="s">
        <v>35</v>
      </c>
      <c r="D683" s="11"/>
      <c r="E683" s="12"/>
      <c r="F683" s="12"/>
      <c r="G683" s="12">
        <v>3</v>
      </c>
      <c r="H683" s="12"/>
      <c r="I683" s="12">
        <v>1</v>
      </c>
      <c r="J683" s="12">
        <v>1</v>
      </c>
      <c r="K683" s="12"/>
      <c r="L683" s="12">
        <v>6</v>
      </c>
      <c r="M683" s="12">
        <v>3</v>
      </c>
      <c r="N683" s="12">
        <v>6</v>
      </c>
      <c r="O683" s="13">
        <v>20</v>
      </c>
      <c r="R683" s="28" t="str">
        <f t="shared" si="118"/>
        <v/>
      </c>
      <c r="S683" s="28" t="str">
        <f t="shared" si="119"/>
        <v/>
      </c>
      <c r="T683" s="28" t="str">
        <f t="shared" si="120"/>
        <v/>
      </c>
      <c r="U683" s="28">
        <f t="shared" si="121"/>
        <v>-1</v>
      </c>
      <c r="V683" s="28" t="str">
        <f t="shared" si="122"/>
        <v/>
      </c>
      <c r="W683" s="28">
        <f t="shared" si="123"/>
        <v>0</v>
      </c>
      <c r="X683" s="28">
        <f t="shared" si="124"/>
        <v>-1</v>
      </c>
      <c r="Y683" s="28" t="str">
        <f t="shared" si="125"/>
        <v/>
      </c>
      <c r="Z683" s="28">
        <f t="shared" si="126"/>
        <v>-0.5</v>
      </c>
      <c r="AA683" s="28">
        <f t="shared" si="127"/>
        <v>1</v>
      </c>
      <c r="AB683" s="29">
        <f>(N683-G683)/G683</f>
        <v>1</v>
      </c>
    </row>
    <row r="684" spans="1:28" x14ac:dyDescent="0.2">
      <c r="A684" s="62"/>
      <c r="B684" s="79"/>
      <c r="C684" s="20" t="s">
        <v>45</v>
      </c>
      <c r="D684" s="11"/>
      <c r="E684" s="12"/>
      <c r="F684" s="12"/>
      <c r="G684" s="12"/>
      <c r="H684" s="12"/>
      <c r="I684" s="12">
        <v>3</v>
      </c>
      <c r="J684" s="12">
        <v>2</v>
      </c>
      <c r="K684" s="12">
        <v>2</v>
      </c>
      <c r="L684" s="12">
        <v>4</v>
      </c>
      <c r="M684" s="12">
        <v>4</v>
      </c>
      <c r="N684" s="12">
        <v>6</v>
      </c>
      <c r="O684" s="13">
        <v>21</v>
      </c>
      <c r="R684" s="28" t="str">
        <f t="shared" si="118"/>
        <v/>
      </c>
      <c r="S684" s="28" t="str">
        <f t="shared" si="119"/>
        <v/>
      </c>
      <c r="T684" s="28" t="str">
        <f t="shared" si="120"/>
        <v/>
      </c>
      <c r="U684" s="28" t="str">
        <f t="shared" si="121"/>
        <v/>
      </c>
      <c r="V684" s="28" t="str">
        <f t="shared" si="122"/>
        <v/>
      </c>
      <c r="W684" s="28">
        <f t="shared" si="123"/>
        <v>-0.33333333333333331</v>
      </c>
      <c r="X684" s="28">
        <f t="shared" si="124"/>
        <v>0</v>
      </c>
      <c r="Y684" s="28">
        <f t="shared" si="125"/>
        <v>1</v>
      </c>
      <c r="Z684" s="28">
        <f t="shared" si="126"/>
        <v>0</v>
      </c>
      <c r="AA684" s="28">
        <f t="shared" si="127"/>
        <v>0.5</v>
      </c>
      <c r="AB684" s="29">
        <f>(N684-I684)/I684</f>
        <v>1</v>
      </c>
    </row>
    <row r="685" spans="1:28" ht="22.5" x14ac:dyDescent="0.2">
      <c r="A685" s="62"/>
      <c r="B685" s="79"/>
      <c r="C685" s="20" t="s">
        <v>56</v>
      </c>
      <c r="D685" s="11">
        <v>1</v>
      </c>
      <c r="E685" s="12">
        <v>1</v>
      </c>
      <c r="F685" s="12"/>
      <c r="G685" s="12"/>
      <c r="H685" s="12"/>
      <c r="I685" s="12">
        <v>3</v>
      </c>
      <c r="J685" s="12">
        <v>3</v>
      </c>
      <c r="K685" s="12">
        <v>2</v>
      </c>
      <c r="L685" s="12">
        <v>2</v>
      </c>
      <c r="M685" s="12">
        <v>5</v>
      </c>
      <c r="N685" s="12">
        <v>2</v>
      </c>
      <c r="O685" s="13">
        <v>19</v>
      </c>
      <c r="R685" s="28">
        <f t="shared" si="118"/>
        <v>0</v>
      </c>
      <c r="S685" s="28">
        <f t="shared" si="119"/>
        <v>-1</v>
      </c>
      <c r="T685" s="28" t="str">
        <f t="shared" si="120"/>
        <v/>
      </c>
      <c r="U685" s="28" t="str">
        <f t="shared" si="121"/>
        <v/>
      </c>
      <c r="V685" s="28" t="str">
        <f t="shared" si="122"/>
        <v/>
      </c>
      <c r="W685" s="28">
        <f t="shared" si="123"/>
        <v>0</v>
      </c>
      <c r="X685" s="28">
        <f t="shared" si="124"/>
        <v>-0.33333333333333331</v>
      </c>
      <c r="Y685" s="28">
        <f t="shared" si="125"/>
        <v>0</v>
      </c>
      <c r="Z685" s="28">
        <f t="shared" si="126"/>
        <v>1.5</v>
      </c>
      <c r="AA685" s="28">
        <f t="shared" si="127"/>
        <v>-0.6</v>
      </c>
      <c r="AB685" s="29">
        <f>(N685-D685)/D685</f>
        <v>1</v>
      </c>
    </row>
    <row r="686" spans="1:28" x14ac:dyDescent="0.2">
      <c r="A686" s="62"/>
      <c r="B686" s="79"/>
      <c r="C686" s="20" t="s">
        <v>59</v>
      </c>
      <c r="D686" s="11">
        <v>1</v>
      </c>
      <c r="E686" s="12"/>
      <c r="F686" s="12">
        <v>1</v>
      </c>
      <c r="G686" s="12"/>
      <c r="H686" s="12">
        <v>3</v>
      </c>
      <c r="I686" s="12"/>
      <c r="J686" s="12">
        <v>1</v>
      </c>
      <c r="K686" s="12">
        <v>2</v>
      </c>
      <c r="L686" s="12">
        <v>1</v>
      </c>
      <c r="M686" s="12">
        <v>2</v>
      </c>
      <c r="N686" s="12">
        <v>2</v>
      </c>
      <c r="O686" s="13">
        <v>13</v>
      </c>
      <c r="R686" s="28">
        <f t="shared" si="118"/>
        <v>-1</v>
      </c>
      <c r="S686" s="28" t="str">
        <f t="shared" si="119"/>
        <v/>
      </c>
      <c r="T686" s="28">
        <f t="shared" si="120"/>
        <v>-1</v>
      </c>
      <c r="U686" s="28" t="str">
        <f t="shared" si="121"/>
        <v/>
      </c>
      <c r="V686" s="28">
        <f t="shared" si="122"/>
        <v>-1</v>
      </c>
      <c r="W686" s="28" t="str">
        <f t="shared" si="123"/>
        <v/>
      </c>
      <c r="X686" s="28">
        <f t="shared" si="124"/>
        <v>1</v>
      </c>
      <c r="Y686" s="28">
        <f t="shared" si="125"/>
        <v>-0.5</v>
      </c>
      <c r="Z686" s="28">
        <f t="shared" si="126"/>
        <v>1</v>
      </c>
      <c r="AA686" s="28">
        <f t="shared" si="127"/>
        <v>0</v>
      </c>
      <c r="AB686" s="29">
        <f>(N686-D686)/D686</f>
        <v>1</v>
      </c>
    </row>
    <row r="687" spans="1:28" ht="22.5" x14ac:dyDescent="0.2">
      <c r="A687" s="62"/>
      <c r="B687" s="79"/>
      <c r="C687" s="20" t="s">
        <v>61</v>
      </c>
      <c r="D687" s="11"/>
      <c r="E687" s="12">
        <v>1</v>
      </c>
      <c r="F687" s="12"/>
      <c r="G687" s="12">
        <v>4</v>
      </c>
      <c r="H687" s="12">
        <v>7</v>
      </c>
      <c r="I687" s="12">
        <v>3</v>
      </c>
      <c r="J687" s="12">
        <v>5</v>
      </c>
      <c r="K687" s="12">
        <v>19</v>
      </c>
      <c r="L687" s="12">
        <v>19</v>
      </c>
      <c r="M687" s="12">
        <v>57</v>
      </c>
      <c r="N687" s="12">
        <v>57</v>
      </c>
      <c r="O687" s="13">
        <v>172</v>
      </c>
      <c r="R687" s="28" t="str">
        <f t="shared" si="118"/>
        <v/>
      </c>
      <c r="S687" s="28">
        <f t="shared" si="119"/>
        <v>-1</v>
      </c>
      <c r="T687" s="28" t="str">
        <f t="shared" si="120"/>
        <v/>
      </c>
      <c r="U687" s="28">
        <f t="shared" si="121"/>
        <v>0.75</v>
      </c>
      <c r="V687" s="28">
        <f t="shared" si="122"/>
        <v>-0.5714285714285714</v>
      </c>
      <c r="W687" s="28">
        <f t="shared" si="123"/>
        <v>0.66666666666666663</v>
      </c>
      <c r="X687" s="28">
        <f t="shared" si="124"/>
        <v>2.8</v>
      </c>
      <c r="Y687" s="28">
        <f t="shared" si="125"/>
        <v>0</v>
      </c>
      <c r="Z687" s="28">
        <f t="shared" si="126"/>
        <v>2</v>
      </c>
      <c r="AA687" s="28">
        <f t="shared" si="127"/>
        <v>0</v>
      </c>
      <c r="AB687" s="29">
        <f>(N687-E687)/E687</f>
        <v>56</v>
      </c>
    </row>
    <row r="688" spans="1:28" x14ac:dyDescent="0.2">
      <c r="A688" s="62"/>
      <c r="B688" s="78" t="s">
        <v>100</v>
      </c>
      <c r="C688" s="20" t="s">
        <v>59</v>
      </c>
      <c r="D688" s="11"/>
      <c r="E688" s="12"/>
      <c r="F688" s="12"/>
      <c r="G688" s="12"/>
      <c r="H688" s="12"/>
      <c r="I688" s="12"/>
      <c r="J688" s="12"/>
      <c r="K688" s="12"/>
      <c r="L688" s="12"/>
      <c r="M688" s="12"/>
      <c r="N688" s="12">
        <v>1</v>
      </c>
      <c r="O688" s="13">
        <v>1</v>
      </c>
      <c r="R688" s="28" t="str">
        <f t="shared" si="118"/>
        <v/>
      </c>
      <c r="S688" s="28" t="str">
        <f t="shared" si="119"/>
        <v/>
      </c>
      <c r="T688" s="28" t="str">
        <f t="shared" si="120"/>
        <v/>
      </c>
      <c r="U688" s="28" t="str">
        <f t="shared" si="121"/>
        <v/>
      </c>
      <c r="V688" s="28" t="str">
        <f t="shared" si="122"/>
        <v/>
      </c>
      <c r="W688" s="28" t="str">
        <f t="shared" si="123"/>
        <v/>
      </c>
      <c r="X688" s="28" t="str">
        <f t="shared" si="124"/>
        <v/>
      </c>
      <c r="Y688" s="28" t="str">
        <f t="shared" si="125"/>
        <v/>
      </c>
      <c r="Z688" s="28" t="str">
        <f t="shared" si="126"/>
        <v/>
      </c>
      <c r="AA688" s="28" t="str">
        <f t="shared" si="127"/>
        <v/>
      </c>
      <c r="AB688" s="29"/>
    </row>
    <row r="689" spans="1:28" ht="22.5" x14ac:dyDescent="0.2">
      <c r="A689" s="62"/>
      <c r="B689" s="79"/>
      <c r="C689" s="20" t="s">
        <v>61</v>
      </c>
      <c r="D689" s="11"/>
      <c r="E689" s="12"/>
      <c r="F689" s="12"/>
      <c r="G689" s="12"/>
      <c r="H689" s="12"/>
      <c r="I689" s="12"/>
      <c r="J689" s="12"/>
      <c r="K689" s="12"/>
      <c r="L689" s="12"/>
      <c r="M689" s="12"/>
      <c r="N689" s="12">
        <v>2</v>
      </c>
      <c r="O689" s="13">
        <v>2</v>
      </c>
      <c r="R689" s="28" t="str">
        <f t="shared" si="118"/>
        <v/>
      </c>
      <c r="S689" s="28" t="str">
        <f t="shared" si="119"/>
        <v/>
      </c>
      <c r="T689" s="28" t="str">
        <f t="shared" si="120"/>
        <v/>
      </c>
      <c r="U689" s="28" t="str">
        <f t="shared" si="121"/>
        <v/>
      </c>
      <c r="V689" s="28" t="str">
        <f t="shared" si="122"/>
        <v/>
      </c>
      <c r="W689" s="28" t="str">
        <f t="shared" si="123"/>
        <v/>
      </c>
      <c r="X689" s="28" t="str">
        <f t="shared" si="124"/>
        <v/>
      </c>
      <c r="Y689" s="28" t="str">
        <f t="shared" si="125"/>
        <v/>
      </c>
      <c r="Z689" s="28" t="str">
        <f t="shared" si="126"/>
        <v/>
      </c>
      <c r="AA689" s="28" t="str">
        <f t="shared" si="127"/>
        <v/>
      </c>
      <c r="AB689" s="29"/>
    </row>
    <row r="690" spans="1:28" x14ac:dyDescent="0.2">
      <c r="A690" s="62"/>
      <c r="B690" s="78" t="s">
        <v>101</v>
      </c>
      <c r="C690" s="20" t="s">
        <v>35</v>
      </c>
      <c r="D690" s="11">
        <v>79</v>
      </c>
      <c r="E690" s="12">
        <v>195</v>
      </c>
      <c r="F690" s="12">
        <v>129</v>
      </c>
      <c r="G690" s="12">
        <v>170</v>
      </c>
      <c r="H690" s="12">
        <v>195</v>
      </c>
      <c r="I690" s="12">
        <v>262</v>
      </c>
      <c r="J690" s="12">
        <v>278</v>
      </c>
      <c r="K690" s="12">
        <v>224</v>
      </c>
      <c r="L690" s="12">
        <v>247</v>
      </c>
      <c r="M690" s="12">
        <v>271</v>
      </c>
      <c r="N690" s="12">
        <v>250</v>
      </c>
      <c r="O690" s="13">
        <v>2300</v>
      </c>
      <c r="R690" s="28">
        <f t="shared" ref="R690:R753" si="129">IF(D690&gt;0,((E690-D690)/D690),"")</f>
        <v>1.4683544303797469</v>
      </c>
      <c r="S690" s="28">
        <f t="shared" ref="S690:S753" si="130">IF(E690&gt;0,((F690-E690)/E690),"")</f>
        <v>-0.33846153846153848</v>
      </c>
      <c r="T690" s="28">
        <f t="shared" ref="T690:T753" si="131">IF(F690&gt;0,((G690-F690)/F690),"")</f>
        <v>0.31782945736434109</v>
      </c>
      <c r="U690" s="28">
        <f t="shared" ref="U690:U753" si="132">IF(G690&gt;0,((H690-G690)/G690),"")</f>
        <v>0.14705882352941177</v>
      </c>
      <c r="V690" s="28">
        <f t="shared" ref="V690:V753" si="133">IF(H690&gt;0,((I690-H690)/H690),"")</f>
        <v>0.34358974358974359</v>
      </c>
      <c r="W690" s="28">
        <f t="shared" ref="W690:W753" si="134">IF(I690&gt;0,((J690-I690)/I690),"")</f>
        <v>6.1068702290076333E-2</v>
      </c>
      <c r="X690" s="28">
        <f t="shared" ref="X690:X753" si="135">IF(J690&gt;0,((K690-J690)/J690),"")</f>
        <v>-0.19424460431654678</v>
      </c>
      <c r="Y690" s="28">
        <f t="shared" ref="Y690:Y753" si="136">IF(K690&gt;0,((L690-K690)/K690),"")</f>
        <v>0.10267857142857142</v>
      </c>
      <c r="Z690" s="28">
        <f t="shared" ref="Z690:Z753" si="137">IF(L690&gt;0,((M690-L690)/L690),"")</f>
        <v>9.7165991902834009E-2</v>
      </c>
      <c r="AA690" s="28">
        <f t="shared" ref="AA690:AA753" si="138">IF(M690&gt;0,((N690-M690)/M690),"")</f>
        <v>-7.7490774907749083E-2</v>
      </c>
      <c r="AB690" s="29">
        <f>(N690-D690)/D690</f>
        <v>2.1645569620253164</v>
      </c>
    </row>
    <row r="691" spans="1:28" x14ac:dyDescent="0.2">
      <c r="A691" s="62"/>
      <c r="B691" s="79"/>
      <c r="C691" s="20" t="s">
        <v>45</v>
      </c>
      <c r="D691" s="11">
        <v>50</v>
      </c>
      <c r="E691" s="12">
        <v>75</v>
      </c>
      <c r="F691" s="12">
        <v>76</v>
      </c>
      <c r="G691" s="12">
        <v>79</v>
      </c>
      <c r="H691" s="12">
        <v>121</v>
      </c>
      <c r="I691" s="12">
        <v>110</v>
      </c>
      <c r="J691" s="12">
        <v>99</v>
      </c>
      <c r="K691" s="12">
        <v>127</v>
      </c>
      <c r="L691" s="12">
        <v>128</v>
      </c>
      <c r="M691" s="12">
        <v>88</v>
      </c>
      <c r="N691" s="12">
        <v>108</v>
      </c>
      <c r="O691" s="13">
        <v>1061</v>
      </c>
      <c r="R691" s="28">
        <f t="shared" si="129"/>
        <v>0.5</v>
      </c>
      <c r="S691" s="28">
        <f t="shared" si="130"/>
        <v>1.3333333333333334E-2</v>
      </c>
      <c r="T691" s="28">
        <f t="shared" si="131"/>
        <v>3.9473684210526314E-2</v>
      </c>
      <c r="U691" s="28">
        <f t="shared" si="132"/>
        <v>0.53164556962025311</v>
      </c>
      <c r="V691" s="28">
        <f t="shared" si="133"/>
        <v>-9.0909090909090912E-2</v>
      </c>
      <c r="W691" s="28">
        <f t="shared" si="134"/>
        <v>-0.1</v>
      </c>
      <c r="X691" s="28">
        <f t="shared" si="135"/>
        <v>0.28282828282828282</v>
      </c>
      <c r="Y691" s="28">
        <f t="shared" si="136"/>
        <v>7.874015748031496E-3</v>
      </c>
      <c r="Z691" s="28">
        <f t="shared" si="137"/>
        <v>-0.3125</v>
      </c>
      <c r="AA691" s="28">
        <f t="shared" si="138"/>
        <v>0.22727272727272727</v>
      </c>
      <c r="AB691" s="29">
        <f>(N691-D691)/D691</f>
        <v>1.1599999999999999</v>
      </c>
    </row>
    <row r="692" spans="1:28" ht="22.5" x14ac:dyDescent="0.2">
      <c r="A692" s="62"/>
      <c r="B692" s="79"/>
      <c r="C692" s="20" t="s">
        <v>56</v>
      </c>
      <c r="D692" s="11">
        <v>181</v>
      </c>
      <c r="E692" s="12">
        <v>147</v>
      </c>
      <c r="F692" s="12">
        <v>123</v>
      </c>
      <c r="G692" s="12">
        <v>109</v>
      </c>
      <c r="H692" s="12">
        <v>146</v>
      </c>
      <c r="I692" s="12">
        <v>103</v>
      </c>
      <c r="J692" s="12">
        <v>103</v>
      </c>
      <c r="K692" s="12">
        <v>104</v>
      </c>
      <c r="L692" s="12">
        <v>122</v>
      </c>
      <c r="M692" s="12">
        <v>152</v>
      </c>
      <c r="N692" s="12">
        <v>150</v>
      </c>
      <c r="O692" s="13">
        <v>1440</v>
      </c>
      <c r="R692" s="28">
        <f t="shared" si="129"/>
        <v>-0.18784530386740331</v>
      </c>
      <c r="S692" s="28">
        <f t="shared" si="130"/>
        <v>-0.16326530612244897</v>
      </c>
      <c r="T692" s="28">
        <f t="shared" si="131"/>
        <v>-0.11382113821138211</v>
      </c>
      <c r="U692" s="28">
        <f t="shared" si="132"/>
        <v>0.33944954128440369</v>
      </c>
      <c r="V692" s="28">
        <f t="shared" si="133"/>
        <v>-0.29452054794520549</v>
      </c>
      <c r="W692" s="28">
        <f t="shared" si="134"/>
        <v>0</v>
      </c>
      <c r="X692" s="28">
        <f t="shared" si="135"/>
        <v>9.7087378640776691E-3</v>
      </c>
      <c r="Y692" s="28">
        <f t="shared" si="136"/>
        <v>0.17307692307692307</v>
      </c>
      <c r="Z692" s="28">
        <f t="shared" si="137"/>
        <v>0.24590163934426229</v>
      </c>
      <c r="AA692" s="28">
        <f t="shared" si="138"/>
        <v>-1.3157894736842105E-2</v>
      </c>
      <c r="AB692" s="29">
        <f>(N692-D692)/D692</f>
        <v>-0.17127071823204421</v>
      </c>
    </row>
    <row r="693" spans="1:28" x14ac:dyDescent="0.2">
      <c r="A693" s="62"/>
      <c r="B693" s="79"/>
      <c r="C693" s="20" t="s">
        <v>59</v>
      </c>
      <c r="D693" s="11">
        <v>240</v>
      </c>
      <c r="E693" s="12">
        <v>259</v>
      </c>
      <c r="F693" s="12">
        <v>204</v>
      </c>
      <c r="G693" s="12">
        <v>173</v>
      </c>
      <c r="H693" s="12">
        <v>211</v>
      </c>
      <c r="I693" s="12">
        <v>200</v>
      </c>
      <c r="J693" s="12">
        <v>210</v>
      </c>
      <c r="K693" s="12">
        <v>165</v>
      </c>
      <c r="L693" s="12">
        <v>191</v>
      </c>
      <c r="M693" s="12">
        <v>218</v>
      </c>
      <c r="N693" s="12">
        <v>248</v>
      </c>
      <c r="O693" s="13">
        <v>2319</v>
      </c>
      <c r="R693" s="28">
        <f t="shared" si="129"/>
        <v>7.9166666666666663E-2</v>
      </c>
      <c r="S693" s="28">
        <f t="shared" si="130"/>
        <v>-0.21235521235521235</v>
      </c>
      <c r="T693" s="28">
        <f t="shared" si="131"/>
        <v>-0.15196078431372548</v>
      </c>
      <c r="U693" s="28">
        <f t="shared" si="132"/>
        <v>0.21965317919075145</v>
      </c>
      <c r="V693" s="28">
        <f t="shared" si="133"/>
        <v>-5.2132701421800945E-2</v>
      </c>
      <c r="W693" s="28">
        <f t="shared" si="134"/>
        <v>0.05</v>
      </c>
      <c r="X693" s="28">
        <f t="shared" si="135"/>
        <v>-0.21428571428571427</v>
      </c>
      <c r="Y693" s="28">
        <f t="shared" si="136"/>
        <v>0.15757575757575756</v>
      </c>
      <c r="Z693" s="28">
        <f t="shared" si="137"/>
        <v>0.14136125654450263</v>
      </c>
      <c r="AA693" s="28">
        <f t="shared" si="138"/>
        <v>0.13761467889908258</v>
      </c>
      <c r="AB693" s="29">
        <f>(N693-D693)/D693</f>
        <v>3.3333333333333333E-2</v>
      </c>
    </row>
    <row r="694" spans="1:28" ht="22.5" x14ac:dyDescent="0.2">
      <c r="A694" s="62"/>
      <c r="B694" s="79"/>
      <c r="C694" s="20" t="s">
        <v>61</v>
      </c>
      <c r="D694" s="11">
        <v>1741</v>
      </c>
      <c r="E694" s="12">
        <v>2490</v>
      </c>
      <c r="F694" s="12">
        <v>2671</v>
      </c>
      <c r="G694" s="12">
        <v>3396</v>
      </c>
      <c r="H694" s="12">
        <v>5053</v>
      </c>
      <c r="I694" s="12">
        <v>4739</v>
      </c>
      <c r="J694" s="12">
        <v>4517</v>
      </c>
      <c r="K694" s="12">
        <v>3473</v>
      </c>
      <c r="L694" s="12">
        <v>3457</v>
      </c>
      <c r="M694" s="12">
        <v>3228</v>
      </c>
      <c r="N694" s="12">
        <v>3545</v>
      </c>
      <c r="O694" s="13">
        <v>38310</v>
      </c>
      <c r="R694" s="28">
        <f t="shared" si="129"/>
        <v>0.43021252153934519</v>
      </c>
      <c r="S694" s="28">
        <f t="shared" si="130"/>
        <v>7.269076305220884E-2</v>
      </c>
      <c r="T694" s="28">
        <f t="shared" si="131"/>
        <v>0.27143391988019466</v>
      </c>
      <c r="U694" s="28">
        <f t="shared" si="132"/>
        <v>0.48792697290930509</v>
      </c>
      <c r="V694" s="28">
        <f t="shared" si="133"/>
        <v>-6.214130219671482E-2</v>
      </c>
      <c r="W694" s="28">
        <f t="shared" si="134"/>
        <v>-4.6845326018147289E-2</v>
      </c>
      <c r="X694" s="28">
        <f t="shared" si="135"/>
        <v>-0.231126854106708</v>
      </c>
      <c r="Y694" s="28">
        <f t="shared" si="136"/>
        <v>-4.6069680391592283E-3</v>
      </c>
      <c r="Z694" s="28">
        <f t="shared" si="137"/>
        <v>-6.6242406711021121E-2</v>
      </c>
      <c r="AA694" s="28">
        <f t="shared" si="138"/>
        <v>9.8203221809169766E-2</v>
      </c>
      <c r="AB694" s="29">
        <f>(N694-D694)/D694</f>
        <v>1.0361860999425618</v>
      </c>
    </row>
    <row r="695" spans="1:28" x14ac:dyDescent="0.2">
      <c r="A695" s="62"/>
      <c r="B695" s="78" t="s">
        <v>102</v>
      </c>
      <c r="C695" s="20" t="s">
        <v>35</v>
      </c>
      <c r="D695" s="11"/>
      <c r="E695" s="12"/>
      <c r="F695" s="12">
        <v>1</v>
      </c>
      <c r="G695" s="12">
        <v>3</v>
      </c>
      <c r="H695" s="12"/>
      <c r="I695" s="12">
        <v>3</v>
      </c>
      <c r="J695" s="12">
        <v>4</v>
      </c>
      <c r="K695" s="12">
        <v>3</v>
      </c>
      <c r="L695" s="12">
        <v>4</v>
      </c>
      <c r="M695" s="12">
        <v>10</v>
      </c>
      <c r="N695" s="12">
        <v>11</v>
      </c>
      <c r="O695" s="13">
        <v>39</v>
      </c>
      <c r="R695" s="28" t="str">
        <f t="shared" si="129"/>
        <v/>
      </c>
      <c r="S695" s="28" t="str">
        <f t="shared" si="130"/>
        <v/>
      </c>
      <c r="T695" s="28">
        <f t="shared" si="131"/>
        <v>2</v>
      </c>
      <c r="U695" s="28">
        <f t="shared" si="132"/>
        <v>-1</v>
      </c>
      <c r="V695" s="28" t="str">
        <f t="shared" si="133"/>
        <v/>
      </c>
      <c r="W695" s="28">
        <f t="shared" si="134"/>
        <v>0.33333333333333331</v>
      </c>
      <c r="X695" s="28">
        <f t="shared" si="135"/>
        <v>-0.25</v>
      </c>
      <c r="Y695" s="28">
        <f t="shared" si="136"/>
        <v>0.33333333333333331</v>
      </c>
      <c r="Z695" s="28">
        <f t="shared" si="137"/>
        <v>1.5</v>
      </c>
      <c r="AA695" s="28">
        <f t="shared" si="138"/>
        <v>0.1</v>
      </c>
      <c r="AB695" s="29">
        <f>(N695-F695)/F695</f>
        <v>10</v>
      </c>
    </row>
    <row r="696" spans="1:28" x14ac:dyDescent="0.2">
      <c r="A696" s="62"/>
      <c r="B696" s="79"/>
      <c r="C696" s="20" t="s">
        <v>45</v>
      </c>
      <c r="D696" s="11"/>
      <c r="E696" s="12"/>
      <c r="F696" s="12">
        <v>1</v>
      </c>
      <c r="G696" s="12">
        <v>1</v>
      </c>
      <c r="H696" s="12"/>
      <c r="I696" s="12"/>
      <c r="J696" s="12">
        <v>5</v>
      </c>
      <c r="K696" s="12">
        <v>3</v>
      </c>
      <c r="L696" s="12">
        <v>3</v>
      </c>
      <c r="M696" s="12">
        <v>11</v>
      </c>
      <c r="N696" s="12">
        <v>4</v>
      </c>
      <c r="O696" s="13">
        <v>28</v>
      </c>
      <c r="R696" s="28" t="str">
        <f t="shared" si="129"/>
        <v/>
      </c>
      <c r="S696" s="28" t="str">
        <f t="shared" si="130"/>
        <v/>
      </c>
      <c r="T696" s="28">
        <f t="shared" si="131"/>
        <v>0</v>
      </c>
      <c r="U696" s="28">
        <f t="shared" si="132"/>
        <v>-1</v>
      </c>
      <c r="V696" s="28" t="str">
        <f t="shared" si="133"/>
        <v/>
      </c>
      <c r="W696" s="28" t="str">
        <f t="shared" si="134"/>
        <v/>
      </c>
      <c r="X696" s="28">
        <f t="shared" si="135"/>
        <v>-0.4</v>
      </c>
      <c r="Y696" s="28">
        <f t="shared" si="136"/>
        <v>0</v>
      </c>
      <c r="Z696" s="28">
        <f t="shared" si="137"/>
        <v>2.6666666666666665</v>
      </c>
      <c r="AA696" s="28">
        <f t="shared" si="138"/>
        <v>-0.63636363636363635</v>
      </c>
      <c r="AB696" s="29">
        <f>(N696-F696)/F696</f>
        <v>3</v>
      </c>
    </row>
    <row r="697" spans="1:28" ht="22.5" x14ac:dyDescent="0.2">
      <c r="A697" s="62"/>
      <c r="B697" s="79"/>
      <c r="C697" s="20" t="s">
        <v>56</v>
      </c>
      <c r="D697" s="11"/>
      <c r="E697" s="12"/>
      <c r="F697" s="12">
        <v>2</v>
      </c>
      <c r="G697" s="12"/>
      <c r="H697" s="12"/>
      <c r="I697" s="12">
        <v>1</v>
      </c>
      <c r="J697" s="12">
        <v>1</v>
      </c>
      <c r="K697" s="12">
        <v>3</v>
      </c>
      <c r="L697" s="12">
        <v>3</v>
      </c>
      <c r="M697" s="12">
        <v>9</v>
      </c>
      <c r="N697" s="12">
        <v>7</v>
      </c>
      <c r="O697" s="13">
        <v>26</v>
      </c>
      <c r="R697" s="28" t="str">
        <f t="shared" si="129"/>
        <v/>
      </c>
      <c r="S697" s="28" t="str">
        <f t="shared" si="130"/>
        <v/>
      </c>
      <c r="T697" s="28">
        <f t="shared" si="131"/>
        <v>-1</v>
      </c>
      <c r="U697" s="28" t="str">
        <f t="shared" si="132"/>
        <v/>
      </c>
      <c r="V697" s="28" t="str">
        <f t="shared" si="133"/>
        <v/>
      </c>
      <c r="W697" s="28">
        <f t="shared" si="134"/>
        <v>0</v>
      </c>
      <c r="X697" s="28">
        <f t="shared" si="135"/>
        <v>2</v>
      </c>
      <c r="Y697" s="28">
        <f t="shared" si="136"/>
        <v>0</v>
      </c>
      <c r="Z697" s="28">
        <f t="shared" si="137"/>
        <v>2</v>
      </c>
      <c r="AA697" s="28">
        <f t="shared" si="138"/>
        <v>-0.22222222222222221</v>
      </c>
      <c r="AB697" s="29">
        <f>(N697-F697)/F697</f>
        <v>2.5</v>
      </c>
    </row>
    <row r="698" spans="1:28" x14ac:dyDescent="0.2">
      <c r="A698" s="62"/>
      <c r="B698" s="79"/>
      <c r="C698" s="20" t="s">
        <v>59</v>
      </c>
      <c r="D698" s="11"/>
      <c r="E698" s="12">
        <v>1</v>
      </c>
      <c r="F698" s="12"/>
      <c r="G698" s="12">
        <v>1</v>
      </c>
      <c r="H698" s="12">
        <v>2</v>
      </c>
      <c r="I698" s="12"/>
      <c r="J698" s="12">
        <v>1</v>
      </c>
      <c r="K698" s="12">
        <v>3</v>
      </c>
      <c r="L698" s="12">
        <v>2</v>
      </c>
      <c r="M698" s="12">
        <v>16</v>
      </c>
      <c r="N698" s="12">
        <v>10</v>
      </c>
      <c r="O698" s="13">
        <v>36</v>
      </c>
      <c r="R698" s="28" t="str">
        <f t="shared" si="129"/>
        <v/>
      </c>
      <c r="S698" s="28">
        <f t="shared" si="130"/>
        <v>-1</v>
      </c>
      <c r="T698" s="28" t="str">
        <f t="shared" si="131"/>
        <v/>
      </c>
      <c r="U698" s="28">
        <f t="shared" si="132"/>
        <v>1</v>
      </c>
      <c r="V698" s="28">
        <f t="shared" si="133"/>
        <v>-1</v>
      </c>
      <c r="W698" s="28" t="str">
        <f t="shared" si="134"/>
        <v/>
      </c>
      <c r="X698" s="28">
        <f t="shared" si="135"/>
        <v>2</v>
      </c>
      <c r="Y698" s="28">
        <f t="shared" si="136"/>
        <v>-0.33333333333333331</v>
      </c>
      <c r="Z698" s="28">
        <f t="shared" si="137"/>
        <v>7</v>
      </c>
      <c r="AA698" s="28">
        <f t="shared" si="138"/>
        <v>-0.375</v>
      </c>
      <c r="AB698" s="29">
        <f>(N698-E698)/E698</f>
        <v>9</v>
      </c>
    </row>
    <row r="699" spans="1:28" ht="22.5" x14ac:dyDescent="0.2">
      <c r="A699" s="62"/>
      <c r="B699" s="79"/>
      <c r="C699" s="20" t="s">
        <v>61</v>
      </c>
      <c r="D699" s="11"/>
      <c r="E699" s="12"/>
      <c r="F699" s="12">
        <v>5</v>
      </c>
      <c r="G699" s="12">
        <v>30</v>
      </c>
      <c r="H699" s="12">
        <v>39</v>
      </c>
      <c r="I699" s="12">
        <v>23</v>
      </c>
      <c r="J699" s="12">
        <v>50</v>
      </c>
      <c r="K699" s="12">
        <v>81</v>
      </c>
      <c r="L699" s="12">
        <v>72</v>
      </c>
      <c r="M699" s="12">
        <v>113</v>
      </c>
      <c r="N699" s="12">
        <v>150</v>
      </c>
      <c r="O699" s="13">
        <v>563</v>
      </c>
      <c r="R699" s="28" t="str">
        <f t="shared" si="129"/>
        <v/>
      </c>
      <c r="S699" s="28" t="str">
        <f t="shared" si="130"/>
        <v/>
      </c>
      <c r="T699" s="28">
        <f t="shared" si="131"/>
        <v>5</v>
      </c>
      <c r="U699" s="28">
        <f t="shared" si="132"/>
        <v>0.3</v>
      </c>
      <c r="V699" s="28">
        <f t="shared" si="133"/>
        <v>-0.41025641025641024</v>
      </c>
      <c r="W699" s="28">
        <f t="shared" si="134"/>
        <v>1.173913043478261</v>
      </c>
      <c r="X699" s="28">
        <f t="shared" si="135"/>
        <v>0.62</v>
      </c>
      <c r="Y699" s="28">
        <f t="shared" si="136"/>
        <v>-0.1111111111111111</v>
      </c>
      <c r="Z699" s="28">
        <f t="shared" si="137"/>
        <v>0.56944444444444442</v>
      </c>
      <c r="AA699" s="28">
        <f t="shared" si="138"/>
        <v>0.32743362831858408</v>
      </c>
      <c r="AB699" s="29">
        <f>(N699-F699)/F699</f>
        <v>29</v>
      </c>
    </row>
    <row r="700" spans="1:28" x14ac:dyDescent="0.2">
      <c r="A700" s="62"/>
      <c r="B700" s="78" t="s">
        <v>103</v>
      </c>
      <c r="C700" s="20" t="s">
        <v>35</v>
      </c>
      <c r="D700" s="11"/>
      <c r="E700" s="12"/>
      <c r="F700" s="12"/>
      <c r="G700" s="12"/>
      <c r="H700" s="12"/>
      <c r="I700" s="12"/>
      <c r="J700" s="12"/>
      <c r="K700" s="12"/>
      <c r="L700" s="12">
        <v>1</v>
      </c>
      <c r="M700" s="12">
        <v>3</v>
      </c>
      <c r="N700" s="12">
        <v>2</v>
      </c>
      <c r="O700" s="13">
        <v>6</v>
      </c>
      <c r="R700" s="28" t="str">
        <f t="shared" si="129"/>
        <v/>
      </c>
      <c r="S700" s="28" t="str">
        <f t="shared" si="130"/>
        <v/>
      </c>
      <c r="T700" s="28" t="str">
        <f t="shared" si="131"/>
        <v/>
      </c>
      <c r="U700" s="28" t="str">
        <f t="shared" si="132"/>
        <v/>
      </c>
      <c r="V700" s="28" t="str">
        <f t="shared" si="133"/>
        <v/>
      </c>
      <c r="W700" s="28" t="str">
        <f t="shared" si="134"/>
        <v/>
      </c>
      <c r="X700" s="28" t="str">
        <f t="shared" si="135"/>
        <v/>
      </c>
      <c r="Y700" s="28" t="str">
        <f t="shared" si="136"/>
        <v/>
      </c>
      <c r="Z700" s="28">
        <f t="shared" si="137"/>
        <v>2</v>
      </c>
      <c r="AA700" s="28">
        <f t="shared" si="138"/>
        <v>-0.33333333333333331</v>
      </c>
      <c r="AB700" s="29">
        <f t="shared" ref="AB700:AB705" si="139">(N700-L700)/L700</f>
        <v>1</v>
      </c>
    </row>
    <row r="701" spans="1:28" x14ac:dyDescent="0.2">
      <c r="A701" s="62"/>
      <c r="B701" s="79"/>
      <c r="C701" s="20" t="s">
        <v>45</v>
      </c>
      <c r="D701" s="11"/>
      <c r="E701" s="12"/>
      <c r="F701" s="12"/>
      <c r="G701" s="12"/>
      <c r="H701" s="12"/>
      <c r="I701" s="12"/>
      <c r="J701" s="12"/>
      <c r="K701" s="12"/>
      <c r="L701" s="12"/>
      <c r="M701" s="12">
        <v>3</v>
      </c>
      <c r="N701" s="12">
        <v>1</v>
      </c>
      <c r="O701" s="13">
        <v>4</v>
      </c>
      <c r="R701" s="28" t="str">
        <f t="shared" si="129"/>
        <v/>
      </c>
      <c r="S701" s="28" t="str">
        <f t="shared" si="130"/>
        <v/>
      </c>
      <c r="T701" s="28" t="str">
        <f t="shared" si="131"/>
        <v/>
      </c>
      <c r="U701" s="28" t="str">
        <f t="shared" si="132"/>
        <v/>
      </c>
      <c r="V701" s="28" t="str">
        <f t="shared" si="133"/>
        <v/>
      </c>
      <c r="W701" s="28" t="str">
        <f t="shared" si="134"/>
        <v/>
      </c>
      <c r="X701" s="28" t="str">
        <f t="shared" si="135"/>
        <v/>
      </c>
      <c r="Y701" s="28" t="str">
        <f t="shared" si="136"/>
        <v/>
      </c>
      <c r="Z701" s="28" t="str">
        <f t="shared" si="137"/>
        <v/>
      </c>
      <c r="AA701" s="28">
        <f t="shared" si="138"/>
        <v>-0.66666666666666663</v>
      </c>
      <c r="AB701" s="29">
        <f>(N701-M701)/M701</f>
        <v>-0.66666666666666663</v>
      </c>
    </row>
    <row r="702" spans="1:28" ht="22.5" x14ac:dyDescent="0.2">
      <c r="A702" s="62"/>
      <c r="B702" s="79"/>
      <c r="C702" s="20" t="s">
        <v>56</v>
      </c>
      <c r="D702" s="11"/>
      <c r="E702" s="12"/>
      <c r="F702" s="12"/>
      <c r="G702" s="12"/>
      <c r="H702" s="12"/>
      <c r="I702" s="12"/>
      <c r="J702" s="12"/>
      <c r="K702" s="12"/>
      <c r="L702" s="12"/>
      <c r="M702" s="12">
        <v>1</v>
      </c>
      <c r="N702" s="12"/>
      <c r="O702" s="13">
        <v>1</v>
      </c>
      <c r="R702" s="28" t="str">
        <f t="shared" si="129"/>
        <v/>
      </c>
      <c r="S702" s="28" t="str">
        <f t="shared" si="130"/>
        <v/>
      </c>
      <c r="T702" s="28" t="str">
        <f t="shared" si="131"/>
        <v/>
      </c>
      <c r="U702" s="28" t="str">
        <f t="shared" si="132"/>
        <v/>
      </c>
      <c r="V702" s="28" t="str">
        <f t="shared" si="133"/>
        <v/>
      </c>
      <c r="W702" s="28" t="str">
        <f t="shared" si="134"/>
        <v/>
      </c>
      <c r="X702" s="28" t="str">
        <f t="shared" si="135"/>
        <v/>
      </c>
      <c r="Y702" s="28" t="str">
        <f t="shared" si="136"/>
        <v/>
      </c>
      <c r="Z702" s="28" t="str">
        <f t="shared" si="137"/>
        <v/>
      </c>
      <c r="AA702" s="28">
        <f t="shared" si="138"/>
        <v>-1</v>
      </c>
      <c r="AB702" s="29">
        <f>(N702-M702)/M702</f>
        <v>-1</v>
      </c>
    </row>
    <row r="703" spans="1:28" x14ac:dyDescent="0.2">
      <c r="A703" s="62"/>
      <c r="B703" s="79"/>
      <c r="C703" s="20" t="s">
        <v>59</v>
      </c>
      <c r="D703" s="11"/>
      <c r="E703" s="12"/>
      <c r="F703" s="12"/>
      <c r="G703" s="12"/>
      <c r="H703" s="12"/>
      <c r="I703" s="12"/>
      <c r="J703" s="12"/>
      <c r="K703" s="12"/>
      <c r="L703" s="12"/>
      <c r="M703" s="12">
        <v>7</v>
      </c>
      <c r="N703" s="12">
        <v>1</v>
      </c>
      <c r="O703" s="13">
        <v>8</v>
      </c>
      <c r="R703" s="28" t="str">
        <f t="shared" si="129"/>
        <v/>
      </c>
      <c r="S703" s="28" t="str">
        <f t="shared" si="130"/>
        <v/>
      </c>
      <c r="T703" s="28" t="str">
        <f t="shared" si="131"/>
        <v/>
      </c>
      <c r="U703" s="28" t="str">
        <f t="shared" si="132"/>
        <v/>
      </c>
      <c r="V703" s="28" t="str">
        <f t="shared" si="133"/>
        <v/>
      </c>
      <c r="W703" s="28" t="str">
        <f t="shared" si="134"/>
        <v/>
      </c>
      <c r="X703" s="28" t="str">
        <f t="shared" si="135"/>
        <v/>
      </c>
      <c r="Y703" s="28" t="str">
        <f t="shared" si="136"/>
        <v/>
      </c>
      <c r="Z703" s="28" t="str">
        <f t="shared" si="137"/>
        <v/>
      </c>
      <c r="AA703" s="28">
        <f t="shared" si="138"/>
        <v>-0.8571428571428571</v>
      </c>
      <c r="AB703" s="29">
        <f>(N703-M703)/M703</f>
        <v>-0.8571428571428571</v>
      </c>
    </row>
    <row r="704" spans="1:28" ht="22.5" x14ac:dyDescent="0.2">
      <c r="A704" s="62"/>
      <c r="B704" s="79"/>
      <c r="C704" s="20" t="s">
        <v>61</v>
      </c>
      <c r="D704" s="11"/>
      <c r="E704" s="12"/>
      <c r="F704" s="12"/>
      <c r="G704" s="12"/>
      <c r="H704" s="12"/>
      <c r="I704" s="12"/>
      <c r="J704" s="12"/>
      <c r="K704" s="12"/>
      <c r="L704" s="12">
        <v>3</v>
      </c>
      <c r="M704" s="12">
        <v>18</v>
      </c>
      <c r="N704" s="12">
        <v>32</v>
      </c>
      <c r="O704" s="13">
        <v>53</v>
      </c>
      <c r="R704" s="28" t="str">
        <f t="shared" si="129"/>
        <v/>
      </c>
      <c r="S704" s="28" t="str">
        <f t="shared" si="130"/>
        <v/>
      </c>
      <c r="T704" s="28" t="str">
        <f t="shared" si="131"/>
        <v/>
      </c>
      <c r="U704" s="28" t="str">
        <f t="shared" si="132"/>
        <v/>
      </c>
      <c r="V704" s="28" t="str">
        <f t="shared" si="133"/>
        <v/>
      </c>
      <c r="W704" s="28" t="str">
        <f t="shared" si="134"/>
        <v/>
      </c>
      <c r="X704" s="28" t="str">
        <f t="shared" si="135"/>
        <v/>
      </c>
      <c r="Y704" s="28" t="str">
        <f t="shared" si="136"/>
        <v/>
      </c>
      <c r="Z704" s="28">
        <f t="shared" si="137"/>
        <v>5</v>
      </c>
      <c r="AA704" s="28">
        <f t="shared" si="138"/>
        <v>0.77777777777777779</v>
      </c>
      <c r="AB704" s="29">
        <f t="shared" si="139"/>
        <v>9.6666666666666661</v>
      </c>
    </row>
    <row r="705" spans="1:28" x14ac:dyDescent="0.2">
      <c r="A705" s="62"/>
      <c r="B705" s="78" t="s">
        <v>104</v>
      </c>
      <c r="C705" s="20" t="s">
        <v>35</v>
      </c>
      <c r="D705" s="11"/>
      <c r="E705" s="12"/>
      <c r="F705" s="12"/>
      <c r="G705" s="12"/>
      <c r="H705" s="12"/>
      <c r="I705" s="12"/>
      <c r="J705" s="12"/>
      <c r="K705" s="12"/>
      <c r="L705" s="12">
        <v>6</v>
      </c>
      <c r="M705" s="12">
        <v>9</v>
      </c>
      <c r="N705" s="12">
        <v>10</v>
      </c>
      <c r="O705" s="13">
        <v>25</v>
      </c>
      <c r="R705" s="28" t="str">
        <f t="shared" si="129"/>
        <v/>
      </c>
      <c r="S705" s="28" t="str">
        <f t="shared" si="130"/>
        <v/>
      </c>
      <c r="T705" s="28" t="str">
        <f t="shared" si="131"/>
        <v/>
      </c>
      <c r="U705" s="28" t="str">
        <f t="shared" si="132"/>
        <v/>
      </c>
      <c r="V705" s="28" t="str">
        <f t="shared" si="133"/>
        <v/>
      </c>
      <c r="W705" s="28" t="str">
        <f t="shared" si="134"/>
        <v/>
      </c>
      <c r="X705" s="28" t="str">
        <f t="shared" si="135"/>
        <v/>
      </c>
      <c r="Y705" s="28" t="str">
        <f t="shared" si="136"/>
        <v/>
      </c>
      <c r="Z705" s="28">
        <f t="shared" si="137"/>
        <v>0.5</v>
      </c>
      <c r="AA705" s="28">
        <f t="shared" si="138"/>
        <v>0.1111111111111111</v>
      </c>
      <c r="AB705" s="29">
        <f t="shared" si="139"/>
        <v>0.66666666666666663</v>
      </c>
    </row>
    <row r="706" spans="1:28" x14ac:dyDescent="0.2">
      <c r="A706" s="62"/>
      <c r="B706" s="79"/>
      <c r="C706" s="20" t="s">
        <v>45</v>
      </c>
      <c r="D706" s="11"/>
      <c r="E706" s="12"/>
      <c r="F706" s="12"/>
      <c r="G706" s="12"/>
      <c r="H706" s="12"/>
      <c r="I706" s="12"/>
      <c r="J706" s="12"/>
      <c r="K706" s="12"/>
      <c r="L706" s="12"/>
      <c r="M706" s="12">
        <v>3</v>
      </c>
      <c r="N706" s="12">
        <v>4</v>
      </c>
      <c r="O706" s="13">
        <v>7</v>
      </c>
      <c r="R706" s="28" t="str">
        <f t="shared" si="129"/>
        <v/>
      </c>
      <c r="S706" s="28" t="str">
        <f t="shared" si="130"/>
        <v/>
      </c>
      <c r="T706" s="28" t="str">
        <f t="shared" si="131"/>
        <v/>
      </c>
      <c r="U706" s="28" t="str">
        <f t="shared" si="132"/>
        <v/>
      </c>
      <c r="V706" s="28" t="str">
        <f t="shared" si="133"/>
        <v/>
      </c>
      <c r="W706" s="28" t="str">
        <f t="shared" si="134"/>
        <v/>
      </c>
      <c r="X706" s="28" t="str">
        <f t="shared" si="135"/>
        <v/>
      </c>
      <c r="Y706" s="28" t="str">
        <f t="shared" si="136"/>
        <v/>
      </c>
      <c r="Z706" s="28" t="str">
        <f t="shared" si="137"/>
        <v/>
      </c>
      <c r="AA706" s="28">
        <f t="shared" si="138"/>
        <v>0.33333333333333331</v>
      </c>
      <c r="AB706" s="29">
        <f>(N706-M706)/M706</f>
        <v>0.33333333333333331</v>
      </c>
    </row>
    <row r="707" spans="1:28" ht="22.5" x14ac:dyDescent="0.2">
      <c r="A707" s="62"/>
      <c r="B707" s="79"/>
      <c r="C707" s="20" t="s">
        <v>56</v>
      </c>
      <c r="D707" s="11"/>
      <c r="E707" s="12"/>
      <c r="F707" s="12"/>
      <c r="G707" s="12"/>
      <c r="H707" s="12"/>
      <c r="I707" s="12"/>
      <c r="J707" s="12"/>
      <c r="K707" s="12">
        <v>1</v>
      </c>
      <c r="L707" s="12">
        <v>2</v>
      </c>
      <c r="M707" s="12">
        <v>14</v>
      </c>
      <c r="N707" s="12">
        <v>11</v>
      </c>
      <c r="O707" s="13">
        <v>28</v>
      </c>
      <c r="R707" s="28" t="str">
        <f t="shared" si="129"/>
        <v/>
      </c>
      <c r="S707" s="28" t="str">
        <f t="shared" si="130"/>
        <v/>
      </c>
      <c r="T707" s="28" t="str">
        <f t="shared" si="131"/>
        <v/>
      </c>
      <c r="U707" s="28" t="str">
        <f t="shared" si="132"/>
        <v/>
      </c>
      <c r="V707" s="28" t="str">
        <f t="shared" si="133"/>
        <v/>
      </c>
      <c r="W707" s="28" t="str">
        <f t="shared" si="134"/>
        <v/>
      </c>
      <c r="X707" s="28" t="str">
        <f t="shared" si="135"/>
        <v/>
      </c>
      <c r="Y707" s="28">
        <f t="shared" si="136"/>
        <v>1</v>
      </c>
      <c r="Z707" s="28">
        <f t="shared" si="137"/>
        <v>6</v>
      </c>
      <c r="AA707" s="28">
        <f t="shared" si="138"/>
        <v>-0.21428571428571427</v>
      </c>
      <c r="AB707" s="29">
        <f>(N707-K707)/K707</f>
        <v>10</v>
      </c>
    </row>
    <row r="708" spans="1:28" x14ac:dyDescent="0.2">
      <c r="A708" s="62"/>
      <c r="B708" s="79"/>
      <c r="C708" s="20" t="s">
        <v>59</v>
      </c>
      <c r="D708" s="11"/>
      <c r="E708" s="12"/>
      <c r="F708" s="12"/>
      <c r="G708" s="12">
        <v>1</v>
      </c>
      <c r="H708" s="12"/>
      <c r="I708" s="12"/>
      <c r="J708" s="12"/>
      <c r="K708" s="12">
        <v>1</v>
      </c>
      <c r="L708" s="12">
        <v>2</v>
      </c>
      <c r="M708" s="12">
        <v>5</v>
      </c>
      <c r="N708" s="12">
        <v>8</v>
      </c>
      <c r="O708" s="13">
        <v>17</v>
      </c>
      <c r="R708" s="28" t="str">
        <f t="shared" si="129"/>
        <v/>
      </c>
      <c r="S708" s="28" t="str">
        <f t="shared" si="130"/>
        <v/>
      </c>
      <c r="T708" s="28" t="str">
        <f t="shared" si="131"/>
        <v/>
      </c>
      <c r="U708" s="28">
        <f t="shared" si="132"/>
        <v>-1</v>
      </c>
      <c r="V708" s="28" t="str">
        <f t="shared" si="133"/>
        <v/>
      </c>
      <c r="W708" s="28" t="str">
        <f t="shared" si="134"/>
        <v/>
      </c>
      <c r="X708" s="28" t="str">
        <f t="shared" si="135"/>
        <v/>
      </c>
      <c r="Y708" s="28">
        <f t="shared" si="136"/>
        <v>1</v>
      </c>
      <c r="Z708" s="28">
        <f t="shared" si="137"/>
        <v>1.5</v>
      </c>
      <c r="AA708" s="28">
        <f t="shared" si="138"/>
        <v>0.6</v>
      </c>
      <c r="AB708" s="29">
        <f>(N708-G708)/G708</f>
        <v>7</v>
      </c>
    </row>
    <row r="709" spans="1:28" ht="22.5" x14ac:dyDescent="0.2">
      <c r="A709" s="62"/>
      <c r="B709" s="79"/>
      <c r="C709" s="20" t="s">
        <v>61</v>
      </c>
      <c r="D709" s="11"/>
      <c r="E709" s="12"/>
      <c r="F709" s="12"/>
      <c r="G709" s="12">
        <v>2</v>
      </c>
      <c r="H709" s="12"/>
      <c r="I709" s="12">
        <v>1</v>
      </c>
      <c r="J709" s="12"/>
      <c r="K709" s="12">
        <v>4</v>
      </c>
      <c r="L709" s="12">
        <v>13</v>
      </c>
      <c r="M709" s="12">
        <v>62</v>
      </c>
      <c r="N709" s="12">
        <v>64</v>
      </c>
      <c r="O709" s="13">
        <v>146</v>
      </c>
      <c r="R709" s="28" t="str">
        <f t="shared" si="129"/>
        <v/>
      </c>
      <c r="S709" s="28" t="str">
        <f t="shared" si="130"/>
        <v/>
      </c>
      <c r="T709" s="28" t="str">
        <f t="shared" si="131"/>
        <v/>
      </c>
      <c r="U709" s="28">
        <f t="shared" si="132"/>
        <v>-1</v>
      </c>
      <c r="V709" s="28" t="str">
        <f t="shared" si="133"/>
        <v/>
      </c>
      <c r="W709" s="28">
        <f t="shared" si="134"/>
        <v>-1</v>
      </c>
      <c r="X709" s="28" t="str">
        <f t="shared" si="135"/>
        <v/>
      </c>
      <c r="Y709" s="28">
        <f t="shared" si="136"/>
        <v>2.25</v>
      </c>
      <c r="Z709" s="28">
        <f t="shared" si="137"/>
        <v>3.7692307692307692</v>
      </c>
      <c r="AA709" s="28">
        <f t="shared" si="138"/>
        <v>3.2258064516129031E-2</v>
      </c>
      <c r="AB709" s="29">
        <f>(N709-G709)/G709</f>
        <v>31</v>
      </c>
    </row>
    <row r="710" spans="1:28" x14ac:dyDescent="0.2">
      <c r="A710" s="62"/>
      <c r="B710" s="78" t="s">
        <v>105</v>
      </c>
      <c r="C710" s="20" t="s">
        <v>35</v>
      </c>
      <c r="D710" s="11"/>
      <c r="E710" s="12"/>
      <c r="F710" s="12"/>
      <c r="G710" s="12"/>
      <c r="H710" s="12"/>
      <c r="I710" s="12"/>
      <c r="J710" s="12">
        <v>2</v>
      </c>
      <c r="K710" s="12">
        <v>2</v>
      </c>
      <c r="L710" s="12">
        <v>1</v>
      </c>
      <c r="M710" s="12">
        <v>3</v>
      </c>
      <c r="N710" s="12">
        <v>1</v>
      </c>
      <c r="O710" s="13">
        <v>9</v>
      </c>
      <c r="R710" s="28" t="str">
        <f t="shared" si="129"/>
        <v/>
      </c>
      <c r="S710" s="28" t="str">
        <f t="shared" si="130"/>
        <v/>
      </c>
      <c r="T710" s="28" t="str">
        <f t="shared" si="131"/>
        <v/>
      </c>
      <c r="U710" s="28" t="str">
        <f t="shared" si="132"/>
        <v/>
      </c>
      <c r="V710" s="28" t="str">
        <f t="shared" si="133"/>
        <v/>
      </c>
      <c r="W710" s="28" t="str">
        <f t="shared" si="134"/>
        <v/>
      </c>
      <c r="X710" s="28">
        <f t="shared" si="135"/>
        <v>0</v>
      </c>
      <c r="Y710" s="28">
        <f t="shared" si="136"/>
        <v>-0.5</v>
      </c>
      <c r="Z710" s="28">
        <f t="shared" si="137"/>
        <v>2</v>
      </c>
      <c r="AA710" s="28">
        <f t="shared" si="138"/>
        <v>-0.66666666666666663</v>
      </c>
      <c r="AB710" s="29">
        <f>(N710-J710)/J710</f>
        <v>-0.5</v>
      </c>
    </row>
    <row r="711" spans="1:28" x14ac:dyDescent="0.2">
      <c r="A711" s="62"/>
      <c r="B711" s="79"/>
      <c r="C711" s="20" t="s">
        <v>45</v>
      </c>
      <c r="D711" s="11"/>
      <c r="E711" s="12"/>
      <c r="F711" s="12">
        <v>1</v>
      </c>
      <c r="G711" s="12">
        <v>4</v>
      </c>
      <c r="H711" s="12">
        <v>2</v>
      </c>
      <c r="I711" s="12">
        <v>2</v>
      </c>
      <c r="J711" s="12">
        <v>1</v>
      </c>
      <c r="K711" s="12">
        <v>3</v>
      </c>
      <c r="L711" s="12">
        <v>5</v>
      </c>
      <c r="M711" s="12">
        <v>3</v>
      </c>
      <c r="N711" s="12">
        <v>1</v>
      </c>
      <c r="O711" s="13">
        <v>22</v>
      </c>
      <c r="R711" s="28" t="str">
        <f t="shared" si="129"/>
        <v/>
      </c>
      <c r="S711" s="28" t="str">
        <f t="shared" si="130"/>
        <v/>
      </c>
      <c r="T711" s="28">
        <f t="shared" si="131"/>
        <v>3</v>
      </c>
      <c r="U711" s="28">
        <f t="shared" si="132"/>
        <v>-0.5</v>
      </c>
      <c r="V711" s="28">
        <f t="shared" si="133"/>
        <v>0</v>
      </c>
      <c r="W711" s="28">
        <f t="shared" si="134"/>
        <v>-0.5</v>
      </c>
      <c r="X711" s="28">
        <f t="shared" si="135"/>
        <v>2</v>
      </c>
      <c r="Y711" s="28">
        <f t="shared" si="136"/>
        <v>0.66666666666666663</v>
      </c>
      <c r="Z711" s="28">
        <f t="shared" si="137"/>
        <v>-0.4</v>
      </c>
      <c r="AA711" s="28">
        <f t="shared" si="138"/>
        <v>-0.66666666666666663</v>
      </c>
      <c r="AB711" s="29">
        <f>(N711-F711)/F711</f>
        <v>0</v>
      </c>
    </row>
    <row r="712" spans="1:28" ht="22.5" x14ac:dyDescent="0.2">
      <c r="A712" s="62"/>
      <c r="B712" s="79"/>
      <c r="C712" s="20" t="s">
        <v>56</v>
      </c>
      <c r="D712" s="11"/>
      <c r="E712" s="12">
        <v>2</v>
      </c>
      <c r="F712" s="12">
        <v>2</v>
      </c>
      <c r="G712" s="12">
        <v>5</v>
      </c>
      <c r="H712" s="12"/>
      <c r="I712" s="12"/>
      <c r="J712" s="12">
        <v>2</v>
      </c>
      <c r="K712" s="12">
        <v>2</v>
      </c>
      <c r="L712" s="12">
        <v>6</v>
      </c>
      <c r="M712" s="12">
        <v>15</v>
      </c>
      <c r="N712" s="12">
        <v>3</v>
      </c>
      <c r="O712" s="13">
        <v>37</v>
      </c>
      <c r="R712" s="28" t="str">
        <f t="shared" si="129"/>
        <v/>
      </c>
      <c r="S712" s="28">
        <f t="shared" si="130"/>
        <v>0</v>
      </c>
      <c r="T712" s="28">
        <f t="shared" si="131"/>
        <v>1.5</v>
      </c>
      <c r="U712" s="28">
        <f t="shared" si="132"/>
        <v>-1</v>
      </c>
      <c r="V712" s="28" t="str">
        <f t="shared" si="133"/>
        <v/>
      </c>
      <c r="W712" s="28" t="str">
        <f t="shared" si="134"/>
        <v/>
      </c>
      <c r="X712" s="28">
        <f t="shared" si="135"/>
        <v>0</v>
      </c>
      <c r="Y712" s="28">
        <f t="shared" si="136"/>
        <v>2</v>
      </c>
      <c r="Z712" s="28">
        <f t="shared" si="137"/>
        <v>1.5</v>
      </c>
      <c r="AA712" s="28">
        <f t="shared" si="138"/>
        <v>-0.8</v>
      </c>
      <c r="AB712" s="29">
        <f>(N712-E712)/E712</f>
        <v>0.5</v>
      </c>
    </row>
    <row r="713" spans="1:28" x14ac:dyDescent="0.2">
      <c r="A713" s="62"/>
      <c r="B713" s="79"/>
      <c r="C713" s="20" t="s">
        <v>59</v>
      </c>
      <c r="D713" s="11">
        <v>1</v>
      </c>
      <c r="E713" s="12"/>
      <c r="F713" s="12">
        <v>1</v>
      </c>
      <c r="G713" s="12">
        <v>13</v>
      </c>
      <c r="H713" s="12">
        <v>12</v>
      </c>
      <c r="I713" s="12"/>
      <c r="J713" s="12">
        <v>2</v>
      </c>
      <c r="K713" s="12">
        <v>4</v>
      </c>
      <c r="L713" s="12">
        <v>5</v>
      </c>
      <c r="M713" s="12">
        <v>12</v>
      </c>
      <c r="N713" s="12">
        <v>1</v>
      </c>
      <c r="O713" s="13">
        <v>51</v>
      </c>
      <c r="R713" s="28">
        <f t="shared" si="129"/>
        <v>-1</v>
      </c>
      <c r="S713" s="28" t="str">
        <f t="shared" si="130"/>
        <v/>
      </c>
      <c r="T713" s="28">
        <f t="shared" si="131"/>
        <v>12</v>
      </c>
      <c r="U713" s="28">
        <f t="shared" si="132"/>
        <v>-7.6923076923076927E-2</v>
      </c>
      <c r="V713" s="28">
        <f t="shared" si="133"/>
        <v>-1</v>
      </c>
      <c r="W713" s="28" t="str">
        <f t="shared" si="134"/>
        <v/>
      </c>
      <c r="X713" s="28">
        <f t="shared" si="135"/>
        <v>1</v>
      </c>
      <c r="Y713" s="28">
        <f t="shared" si="136"/>
        <v>0.25</v>
      </c>
      <c r="Z713" s="28">
        <f t="shared" si="137"/>
        <v>1.4</v>
      </c>
      <c r="AA713" s="28">
        <f t="shared" si="138"/>
        <v>-0.91666666666666663</v>
      </c>
      <c r="AB713" s="29">
        <f>(N713-D713)/D713</f>
        <v>0</v>
      </c>
    </row>
    <row r="714" spans="1:28" ht="22.5" x14ac:dyDescent="0.2">
      <c r="A714" s="62"/>
      <c r="B714" s="79"/>
      <c r="C714" s="20" t="s">
        <v>61</v>
      </c>
      <c r="D714" s="11">
        <v>1</v>
      </c>
      <c r="E714" s="12"/>
      <c r="F714" s="12"/>
      <c r="G714" s="12">
        <v>7</v>
      </c>
      <c r="H714" s="12">
        <v>10</v>
      </c>
      <c r="I714" s="12">
        <v>5</v>
      </c>
      <c r="J714" s="12">
        <v>7</v>
      </c>
      <c r="K714" s="12">
        <v>15</v>
      </c>
      <c r="L714" s="12">
        <v>32</v>
      </c>
      <c r="M714" s="12">
        <v>26</v>
      </c>
      <c r="N714" s="12">
        <v>11</v>
      </c>
      <c r="O714" s="13">
        <v>114</v>
      </c>
      <c r="R714" s="28">
        <f t="shared" si="129"/>
        <v>-1</v>
      </c>
      <c r="S714" s="28" t="str">
        <f t="shared" si="130"/>
        <v/>
      </c>
      <c r="T714" s="28" t="str">
        <f t="shared" si="131"/>
        <v/>
      </c>
      <c r="U714" s="28">
        <f t="shared" si="132"/>
        <v>0.42857142857142855</v>
      </c>
      <c r="V714" s="28">
        <f t="shared" si="133"/>
        <v>-0.5</v>
      </c>
      <c r="W714" s="28">
        <f t="shared" si="134"/>
        <v>0.4</v>
      </c>
      <c r="X714" s="28">
        <f t="shared" si="135"/>
        <v>1.1428571428571428</v>
      </c>
      <c r="Y714" s="28">
        <f t="shared" si="136"/>
        <v>1.1333333333333333</v>
      </c>
      <c r="Z714" s="28">
        <f t="shared" si="137"/>
        <v>-0.1875</v>
      </c>
      <c r="AA714" s="28">
        <f t="shared" si="138"/>
        <v>-0.57692307692307687</v>
      </c>
      <c r="AB714" s="29">
        <f>(N714-D714)/D714</f>
        <v>10</v>
      </c>
    </row>
    <row r="715" spans="1:28" x14ac:dyDescent="0.2">
      <c r="A715" s="62"/>
      <c r="B715" s="78" t="s">
        <v>106</v>
      </c>
      <c r="C715" s="20" t="s">
        <v>35</v>
      </c>
      <c r="D715" s="11"/>
      <c r="E715" s="12">
        <v>2</v>
      </c>
      <c r="F715" s="12">
        <v>1</v>
      </c>
      <c r="G715" s="12">
        <v>4</v>
      </c>
      <c r="H715" s="12">
        <v>4</v>
      </c>
      <c r="I715" s="12">
        <v>7</v>
      </c>
      <c r="J715" s="12">
        <v>15</v>
      </c>
      <c r="K715" s="12">
        <v>9</v>
      </c>
      <c r="L715" s="12">
        <v>21</v>
      </c>
      <c r="M715" s="12">
        <v>30</v>
      </c>
      <c r="N715" s="12">
        <v>23</v>
      </c>
      <c r="O715" s="13">
        <v>116</v>
      </c>
      <c r="R715" s="28" t="str">
        <f t="shared" si="129"/>
        <v/>
      </c>
      <c r="S715" s="28">
        <f t="shared" si="130"/>
        <v>-0.5</v>
      </c>
      <c r="T715" s="28">
        <f t="shared" si="131"/>
        <v>3</v>
      </c>
      <c r="U715" s="28">
        <f t="shared" si="132"/>
        <v>0</v>
      </c>
      <c r="V715" s="28">
        <f t="shared" si="133"/>
        <v>0.75</v>
      </c>
      <c r="W715" s="28">
        <f t="shared" si="134"/>
        <v>1.1428571428571428</v>
      </c>
      <c r="X715" s="28">
        <f t="shared" si="135"/>
        <v>-0.4</v>
      </c>
      <c r="Y715" s="28">
        <f t="shared" si="136"/>
        <v>1.3333333333333333</v>
      </c>
      <c r="Z715" s="28">
        <f t="shared" si="137"/>
        <v>0.42857142857142855</v>
      </c>
      <c r="AA715" s="28">
        <f t="shared" si="138"/>
        <v>-0.23333333333333334</v>
      </c>
      <c r="AB715" s="29">
        <f>(N715-E715)/E715</f>
        <v>10.5</v>
      </c>
    </row>
    <row r="716" spans="1:28" x14ac:dyDescent="0.2">
      <c r="A716" s="62"/>
      <c r="B716" s="79"/>
      <c r="C716" s="20" t="s">
        <v>45</v>
      </c>
      <c r="D716" s="11"/>
      <c r="E716" s="12"/>
      <c r="F716" s="12"/>
      <c r="G716" s="12">
        <v>1</v>
      </c>
      <c r="H716" s="12"/>
      <c r="I716" s="12">
        <v>1</v>
      </c>
      <c r="J716" s="12">
        <v>5</v>
      </c>
      <c r="K716" s="12"/>
      <c r="L716" s="12">
        <v>14</v>
      </c>
      <c r="M716" s="12">
        <v>9</v>
      </c>
      <c r="N716" s="12">
        <v>6</v>
      </c>
      <c r="O716" s="13">
        <v>36</v>
      </c>
      <c r="R716" s="28" t="str">
        <f t="shared" si="129"/>
        <v/>
      </c>
      <c r="S716" s="28" t="str">
        <f t="shared" si="130"/>
        <v/>
      </c>
      <c r="T716" s="28" t="str">
        <f t="shared" si="131"/>
        <v/>
      </c>
      <c r="U716" s="28">
        <f t="shared" si="132"/>
        <v>-1</v>
      </c>
      <c r="V716" s="28" t="str">
        <f t="shared" si="133"/>
        <v/>
      </c>
      <c r="W716" s="28">
        <f t="shared" si="134"/>
        <v>4</v>
      </c>
      <c r="X716" s="28">
        <f t="shared" si="135"/>
        <v>-1</v>
      </c>
      <c r="Y716" s="28" t="str">
        <f t="shared" si="136"/>
        <v/>
      </c>
      <c r="Z716" s="28">
        <f t="shared" si="137"/>
        <v>-0.35714285714285715</v>
      </c>
      <c r="AA716" s="28">
        <f t="shared" si="138"/>
        <v>-0.33333333333333331</v>
      </c>
      <c r="AB716" s="29">
        <f>(N716-G716)/G716</f>
        <v>5</v>
      </c>
    </row>
    <row r="717" spans="1:28" ht="22.5" x14ac:dyDescent="0.2">
      <c r="A717" s="62"/>
      <c r="B717" s="79"/>
      <c r="C717" s="20" t="s">
        <v>56</v>
      </c>
      <c r="D717" s="11">
        <v>1</v>
      </c>
      <c r="E717" s="12"/>
      <c r="F717" s="12"/>
      <c r="G717" s="12">
        <v>4</v>
      </c>
      <c r="H717" s="12">
        <v>6</v>
      </c>
      <c r="I717" s="12">
        <v>6</v>
      </c>
      <c r="J717" s="12">
        <v>17</v>
      </c>
      <c r="K717" s="12">
        <v>23</v>
      </c>
      <c r="L717" s="12">
        <v>42</v>
      </c>
      <c r="M717" s="12">
        <v>30</v>
      </c>
      <c r="N717" s="12">
        <v>45</v>
      </c>
      <c r="O717" s="13">
        <v>174</v>
      </c>
      <c r="R717" s="28">
        <f t="shared" si="129"/>
        <v>-1</v>
      </c>
      <c r="S717" s="28" t="str">
        <f t="shared" si="130"/>
        <v/>
      </c>
      <c r="T717" s="28" t="str">
        <f t="shared" si="131"/>
        <v/>
      </c>
      <c r="U717" s="28">
        <f t="shared" si="132"/>
        <v>0.5</v>
      </c>
      <c r="V717" s="28">
        <f t="shared" si="133"/>
        <v>0</v>
      </c>
      <c r="W717" s="28">
        <f t="shared" si="134"/>
        <v>1.8333333333333333</v>
      </c>
      <c r="X717" s="28">
        <f t="shared" si="135"/>
        <v>0.35294117647058826</v>
      </c>
      <c r="Y717" s="28">
        <f t="shared" si="136"/>
        <v>0.82608695652173914</v>
      </c>
      <c r="Z717" s="28">
        <f t="shared" si="137"/>
        <v>-0.2857142857142857</v>
      </c>
      <c r="AA717" s="28">
        <f t="shared" si="138"/>
        <v>0.5</v>
      </c>
      <c r="AB717" s="29">
        <f>(N717-D717)/D717</f>
        <v>44</v>
      </c>
    </row>
    <row r="718" spans="1:28" x14ac:dyDescent="0.2">
      <c r="A718" s="62"/>
      <c r="B718" s="79"/>
      <c r="C718" s="20" t="s">
        <v>59</v>
      </c>
      <c r="D718" s="11">
        <v>1</v>
      </c>
      <c r="E718" s="12">
        <v>1</v>
      </c>
      <c r="F718" s="12">
        <v>3</v>
      </c>
      <c r="G718" s="12">
        <v>8</v>
      </c>
      <c r="H718" s="12">
        <v>7</v>
      </c>
      <c r="I718" s="12">
        <v>8</v>
      </c>
      <c r="J718" s="12">
        <v>16</v>
      </c>
      <c r="K718" s="12">
        <v>19</v>
      </c>
      <c r="L718" s="12">
        <v>23</v>
      </c>
      <c r="M718" s="12">
        <v>23</v>
      </c>
      <c r="N718" s="12">
        <v>28</v>
      </c>
      <c r="O718" s="13">
        <v>137</v>
      </c>
      <c r="R718" s="28">
        <f t="shared" si="129"/>
        <v>0</v>
      </c>
      <c r="S718" s="28">
        <f t="shared" si="130"/>
        <v>2</v>
      </c>
      <c r="T718" s="28">
        <f t="shared" si="131"/>
        <v>1.6666666666666667</v>
      </c>
      <c r="U718" s="28">
        <f t="shared" si="132"/>
        <v>-0.125</v>
      </c>
      <c r="V718" s="28">
        <f t="shared" si="133"/>
        <v>0.14285714285714285</v>
      </c>
      <c r="W718" s="28">
        <f t="shared" si="134"/>
        <v>1</v>
      </c>
      <c r="X718" s="28">
        <f t="shared" si="135"/>
        <v>0.1875</v>
      </c>
      <c r="Y718" s="28">
        <f t="shared" si="136"/>
        <v>0.21052631578947367</v>
      </c>
      <c r="Z718" s="28">
        <f t="shared" si="137"/>
        <v>0</v>
      </c>
      <c r="AA718" s="28">
        <f t="shared" si="138"/>
        <v>0.21739130434782608</v>
      </c>
      <c r="AB718" s="29">
        <f>(N718-D718)/D718</f>
        <v>27</v>
      </c>
    </row>
    <row r="719" spans="1:28" ht="22.5" x14ac:dyDescent="0.2">
      <c r="A719" s="62"/>
      <c r="B719" s="79"/>
      <c r="C719" s="20" t="s">
        <v>61</v>
      </c>
      <c r="D719" s="11">
        <v>1</v>
      </c>
      <c r="E719" s="12">
        <v>5</v>
      </c>
      <c r="F719" s="12">
        <v>3</v>
      </c>
      <c r="G719" s="12">
        <v>64</v>
      </c>
      <c r="H719" s="12">
        <v>80</v>
      </c>
      <c r="I719" s="12">
        <v>75</v>
      </c>
      <c r="J719" s="12">
        <v>150</v>
      </c>
      <c r="K719" s="12">
        <v>162</v>
      </c>
      <c r="L719" s="12">
        <v>202</v>
      </c>
      <c r="M719" s="12">
        <v>249</v>
      </c>
      <c r="N719" s="12">
        <v>190</v>
      </c>
      <c r="O719" s="13">
        <v>1181</v>
      </c>
      <c r="R719" s="28">
        <f t="shared" si="129"/>
        <v>4</v>
      </c>
      <c r="S719" s="28">
        <f t="shared" si="130"/>
        <v>-0.4</v>
      </c>
      <c r="T719" s="28">
        <f t="shared" si="131"/>
        <v>20.333333333333332</v>
      </c>
      <c r="U719" s="28">
        <f t="shared" si="132"/>
        <v>0.25</v>
      </c>
      <c r="V719" s="28">
        <f t="shared" si="133"/>
        <v>-6.25E-2</v>
      </c>
      <c r="W719" s="28">
        <f t="shared" si="134"/>
        <v>1</v>
      </c>
      <c r="X719" s="28">
        <f t="shared" si="135"/>
        <v>0.08</v>
      </c>
      <c r="Y719" s="28">
        <f t="shared" si="136"/>
        <v>0.24691358024691357</v>
      </c>
      <c r="Z719" s="28">
        <f t="shared" si="137"/>
        <v>0.23267326732673269</v>
      </c>
      <c r="AA719" s="28">
        <f t="shared" si="138"/>
        <v>-0.23694779116465864</v>
      </c>
      <c r="AB719" s="29">
        <f>(N719-D719)/D719</f>
        <v>189</v>
      </c>
    </row>
    <row r="720" spans="1:28" x14ac:dyDescent="0.2">
      <c r="A720" s="62"/>
      <c r="B720" s="78" t="s">
        <v>107</v>
      </c>
      <c r="C720" s="20" t="s">
        <v>35</v>
      </c>
      <c r="D720" s="11">
        <v>2</v>
      </c>
      <c r="E720" s="12">
        <v>1</v>
      </c>
      <c r="F720" s="12"/>
      <c r="G720" s="12"/>
      <c r="H720" s="12"/>
      <c r="I720" s="12"/>
      <c r="J720" s="12">
        <v>1</v>
      </c>
      <c r="K720" s="12"/>
      <c r="L720" s="12">
        <v>6</v>
      </c>
      <c r="M720" s="12">
        <v>4</v>
      </c>
      <c r="N720" s="12">
        <v>5</v>
      </c>
      <c r="O720" s="13">
        <v>19</v>
      </c>
      <c r="R720" s="28">
        <f t="shared" si="129"/>
        <v>-0.5</v>
      </c>
      <c r="S720" s="28">
        <f t="shared" si="130"/>
        <v>-1</v>
      </c>
      <c r="T720" s="28" t="str">
        <f t="shared" si="131"/>
        <v/>
      </c>
      <c r="U720" s="28" t="str">
        <f t="shared" si="132"/>
        <v/>
      </c>
      <c r="V720" s="28" t="str">
        <f t="shared" si="133"/>
        <v/>
      </c>
      <c r="W720" s="28" t="str">
        <f t="shared" si="134"/>
        <v/>
      </c>
      <c r="X720" s="28">
        <f t="shared" si="135"/>
        <v>-1</v>
      </c>
      <c r="Y720" s="28" t="str">
        <f t="shared" si="136"/>
        <v/>
      </c>
      <c r="Z720" s="28">
        <f t="shared" si="137"/>
        <v>-0.33333333333333331</v>
      </c>
      <c r="AA720" s="28">
        <f t="shared" si="138"/>
        <v>0.25</v>
      </c>
      <c r="AB720" s="29">
        <f>(N720-D720)/D720</f>
        <v>1.5</v>
      </c>
    </row>
    <row r="721" spans="1:28" x14ac:dyDescent="0.2">
      <c r="A721" s="62"/>
      <c r="B721" s="79"/>
      <c r="C721" s="20" t="s">
        <v>45</v>
      </c>
      <c r="D721" s="11"/>
      <c r="E721" s="12"/>
      <c r="F721" s="12"/>
      <c r="G721" s="12"/>
      <c r="H721" s="12"/>
      <c r="I721" s="12"/>
      <c r="J721" s="12">
        <v>2</v>
      </c>
      <c r="K721" s="12">
        <v>1</v>
      </c>
      <c r="L721" s="12">
        <v>7</v>
      </c>
      <c r="M721" s="12">
        <v>8</v>
      </c>
      <c r="N721" s="12">
        <v>2</v>
      </c>
      <c r="O721" s="13">
        <v>20</v>
      </c>
      <c r="R721" s="28" t="str">
        <f t="shared" si="129"/>
        <v/>
      </c>
      <c r="S721" s="28" t="str">
        <f t="shared" si="130"/>
        <v/>
      </c>
      <c r="T721" s="28" t="str">
        <f t="shared" si="131"/>
        <v/>
      </c>
      <c r="U721" s="28" t="str">
        <f t="shared" si="132"/>
        <v/>
      </c>
      <c r="V721" s="28" t="str">
        <f t="shared" si="133"/>
        <v/>
      </c>
      <c r="W721" s="28" t="str">
        <f t="shared" si="134"/>
        <v/>
      </c>
      <c r="X721" s="28">
        <f t="shared" si="135"/>
        <v>-0.5</v>
      </c>
      <c r="Y721" s="28">
        <f t="shared" si="136"/>
        <v>6</v>
      </c>
      <c r="Z721" s="28">
        <f t="shared" si="137"/>
        <v>0.14285714285714285</v>
      </c>
      <c r="AA721" s="28">
        <f t="shared" si="138"/>
        <v>-0.75</v>
      </c>
      <c r="AB721" s="29">
        <f>(N721-J721)/J721</f>
        <v>0</v>
      </c>
    </row>
    <row r="722" spans="1:28" ht="22.5" x14ac:dyDescent="0.2">
      <c r="A722" s="62"/>
      <c r="B722" s="79"/>
      <c r="C722" s="20" t="s">
        <v>56</v>
      </c>
      <c r="D722" s="11">
        <v>2</v>
      </c>
      <c r="E722" s="12">
        <v>3</v>
      </c>
      <c r="F722" s="12">
        <v>3</v>
      </c>
      <c r="G722" s="12"/>
      <c r="H722" s="12">
        <v>1</v>
      </c>
      <c r="I722" s="12">
        <v>1</v>
      </c>
      <c r="J722" s="12">
        <v>7</v>
      </c>
      <c r="K722" s="12">
        <v>4</v>
      </c>
      <c r="L722" s="12">
        <v>3</v>
      </c>
      <c r="M722" s="12">
        <v>6</v>
      </c>
      <c r="N722" s="12">
        <v>6</v>
      </c>
      <c r="O722" s="13">
        <v>36</v>
      </c>
      <c r="R722" s="28">
        <f t="shared" si="129"/>
        <v>0.5</v>
      </c>
      <c r="S722" s="28">
        <f t="shared" si="130"/>
        <v>0</v>
      </c>
      <c r="T722" s="28">
        <f t="shared" si="131"/>
        <v>-1</v>
      </c>
      <c r="U722" s="28" t="str">
        <f t="shared" si="132"/>
        <v/>
      </c>
      <c r="V722" s="28">
        <f t="shared" si="133"/>
        <v>0</v>
      </c>
      <c r="W722" s="28">
        <f t="shared" si="134"/>
        <v>6</v>
      </c>
      <c r="X722" s="28">
        <f t="shared" si="135"/>
        <v>-0.42857142857142855</v>
      </c>
      <c r="Y722" s="28">
        <f t="shared" si="136"/>
        <v>-0.25</v>
      </c>
      <c r="Z722" s="28">
        <f t="shared" si="137"/>
        <v>1</v>
      </c>
      <c r="AA722" s="28">
        <f t="shared" si="138"/>
        <v>0</v>
      </c>
      <c r="AB722" s="29">
        <f>(N722-D722)/D722</f>
        <v>2</v>
      </c>
    </row>
    <row r="723" spans="1:28" x14ac:dyDescent="0.2">
      <c r="A723" s="62"/>
      <c r="B723" s="79"/>
      <c r="C723" s="20" t="s">
        <v>59</v>
      </c>
      <c r="D723" s="11">
        <v>2</v>
      </c>
      <c r="E723" s="12"/>
      <c r="F723" s="12">
        <v>1</v>
      </c>
      <c r="G723" s="12">
        <v>2</v>
      </c>
      <c r="H723" s="12">
        <v>1</v>
      </c>
      <c r="I723" s="12">
        <v>2</v>
      </c>
      <c r="J723" s="12">
        <v>4</v>
      </c>
      <c r="K723" s="12"/>
      <c r="L723" s="12">
        <v>7</v>
      </c>
      <c r="M723" s="12">
        <v>9</v>
      </c>
      <c r="N723" s="12">
        <v>9</v>
      </c>
      <c r="O723" s="13">
        <v>37</v>
      </c>
      <c r="R723" s="28">
        <f t="shared" si="129"/>
        <v>-1</v>
      </c>
      <c r="S723" s="28" t="str">
        <f t="shared" si="130"/>
        <v/>
      </c>
      <c r="T723" s="28">
        <f t="shared" si="131"/>
        <v>1</v>
      </c>
      <c r="U723" s="28">
        <f t="shared" si="132"/>
        <v>-0.5</v>
      </c>
      <c r="V723" s="28">
        <f t="shared" si="133"/>
        <v>1</v>
      </c>
      <c r="W723" s="28">
        <f t="shared" si="134"/>
        <v>1</v>
      </c>
      <c r="X723" s="28">
        <f t="shared" si="135"/>
        <v>-1</v>
      </c>
      <c r="Y723" s="28" t="str">
        <f t="shared" si="136"/>
        <v/>
      </c>
      <c r="Z723" s="28">
        <f t="shared" si="137"/>
        <v>0.2857142857142857</v>
      </c>
      <c r="AA723" s="28">
        <f t="shared" si="138"/>
        <v>0</v>
      </c>
      <c r="AB723" s="29">
        <f>(N723-D723)/D723</f>
        <v>3.5</v>
      </c>
    </row>
    <row r="724" spans="1:28" ht="22.5" x14ac:dyDescent="0.2">
      <c r="A724" s="62"/>
      <c r="B724" s="79"/>
      <c r="C724" s="20" t="s">
        <v>61</v>
      </c>
      <c r="D724" s="11"/>
      <c r="E724" s="12">
        <v>2</v>
      </c>
      <c r="F724" s="12">
        <v>5</v>
      </c>
      <c r="G724" s="12">
        <v>6</v>
      </c>
      <c r="H724" s="12">
        <v>4</v>
      </c>
      <c r="I724" s="12">
        <v>16</v>
      </c>
      <c r="J724" s="12">
        <v>20</v>
      </c>
      <c r="K724" s="12">
        <v>18</v>
      </c>
      <c r="L724" s="12">
        <v>21</v>
      </c>
      <c r="M724" s="12">
        <v>38</v>
      </c>
      <c r="N724" s="12">
        <v>40</v>
      </c>
      <c r="O724" s="13">
        <v>170</v>
      </c>
      <c r="R724" s="28" t="str">
        <f t="shared" si="129"/>
        <v/>
      </c>
      <c r="S724" s="28">
        <f t="shared" si="130"/>
        <v>1.5</v>
      </c>
      <c r="T724" s="28">
        <f t="shared" si="131"/>
        <v>0.2</v>
      </c>
      <c r="U724" s="28">
        <f t="shared" si="132"/>
        <v>-0.33333333333333331</v>
      </c>
      <c r="V724" s="28">
        <f t="shared" si="133"/>
        <v>3</v>
      </c>
      <c r="W724" s="28">
        <f t="shared" si="134"/>
        <v>0.25</v>
      </c>
      <c r="X724" s="28">
        <f t="shared" si="135"/>
        <v>-0.1</v>
      </c>
      <c r="Y724" s="28">
        <f t="shared" si="136"/>
        <v>0.16666666666666666</v>
      </c>
      <c r="Z724" s="28">
        <f t="shared" si="137"/>
        <v>0.80952380952380953</v>
      </c>
      <c r="AA724" s="28">
        <f t="shared" si="138"/>
        <v>5.2631578947368418E-2</v>
      </c>
      <c r="AB724" s="29">
        <f>(N724-E724)/E724</f>
        <v>19</v>
      </c>
    </row>
    <row r="725" spans="1:28" x14ac:dyDescent="0.2">
      <c r="A725" s="62"/>
      <c r="B725" s="78" t="s">
        <v>108</v>
      </c>
      <c r="C725" s="20" t="s">
        <v>35</v>
      </c>
      <c r="D725" s="11"/>
      <c r="E725" s="12"/>
      <c r="F725" s="12"/>
      <c r="G725" s="12"/>
      <c r="H725" s="12"/>
      <c r="I725" s="12"/>
      <c r="J725" s="12"/>
      <c r="K725" s="12"/>
      <c r="L725" s="12"/>
      <c r="M725" s="12"/>
      <c r="N725" s="12">
        <v>1</v>
      </c>
      <c r="O725" s="13">
        <v>1</v>
      </c>
      <c r="R725" s="28" t="str">
        <f t="shared" si="129"/>
        <v/>
      </c>
      <c r="S725" s="28" t="str">
        <f t="shared" si="130"/>
        <v/>
      </c>
      <c r="T725" s="28" t="str">
        <f t="shared" si="131"/>
        <v/>
      </c>
      <c r="U725" s="28" t="str">
        <f t="shared" si="132"/>
        <v/>
      </c>
      <c r="V725" s="28" t="str">
        <f t="shared" si="133"/>
        <v/>
      </c>
      <c r="W725" s="28" t="str">
        <f t="shared" si="134"/>
        <v/>
      </c>
      <c r="X725" s="28" t="str">
        <f t="shared" si="135"/>
        <v/>
      </c>
      <c r="Y725" s="28" t="str">
        <f t="shared" si="136"/>
        <v/>
      </c>
      <c r="Z725" s="28" t="str">
        <f t="shared" si="137"/>
        <v/>
      </c>
      <c r="AA725" s="28" t="str">
        <f t="shared" si="138"/>
        <v/>
      </c>
      <c r="AB725" s="29"/>
    </row>
    <row r="726" spans="1:28" x14ac:dyDescent="0.2">
      <c r="A726" s="62"/>
      <c r="B726" s="79"/>
      <c r="C726" s="20" t="s">
        <v>45</v>
      </c>
      <c r="D726" s="11"/>
      <c r="E726" s="12"/>
      <c r="F726" s="12"/>
      <c r="G726" s="12"/>
      <c r="H726" s="12"/>
      <c r="I726" s="12"/>
      <c r="J726" s="12"/>
      <c r="K726" s="12"/>
      <c r="L726" s="12"/>
      <c r="M726" s="12"/>
      <c r="N726" s="12">
        <v>1</v>
      </c>
      <c r="O726" s="13">
        <v>1</v>
      </c>
      <c r="R726" s="28" t="str">
        <f t="shared" si="129"/>
        <v/>
      </c>
      <c r="S726" s="28" t="str">
        <f t="shared" si="130"/>
        <v/>
      </c>
      <c r="T726" s="28" t="str">
        <f t="shared" si="131"/>
        <v/>
      </c>
      <c r="U726" s="28" t="str">
        <f t="shared" si="132"/>
        <v/>
      </c>
      <c r="V726" s="28" t="str">
        <f t="shared" si="133"/>
        <v/>
      </c>
      <c r="W726" s="28" t="str">
        <f t="shared" si="134"/>
        <v/>
      </c>
      <c r="X726" s="28" t="str">
        <f t="shared" si="135"/>
        <v/>
      </c>
      <c r="Y726" s="28" t="str">
        <f t="shared" si="136"/>
        <v/>
      </c>
      <c r="Z726" s="28" t="str">
        <f t="shared" si="137"/>
        <v/>
      </c>
      <c r="AA726" s="28" t="str">
        <f t="shared" si="138"/>
        <v/>
      </c>
      <c r="AB726" s="29"/>
    </row>
    <row r="727" spans="1:28" ht="22.5" x14ac:dyDescent="0.2">
      <c r="A727" s="62"/>
      <c r="B727" s="79"/>
      <c r="C727" s="20" t="s">
        <v>61</v>
      </c>
      <c r="D727" s="11"/>
      <c r="E727" s="12"/>
      <c r="F727" s="12"/>
      <c r="G727" s="12"/>
      <c r="H727" s="12"/>
      <c r="I727" s="12"/>
      <c r="J727" s="12"/>
      <c r="K727" s="12"/>
      <c r="L727" s="12"/>
      <c r="M727" s="12"/>
      <c r="N727" s="12">
        <v>4</v>
      </c>
      <c r="O727" s="13">
        <v>4</v>
      </c>
      <c r="R727" s="28" t="str">
        <f t="shared" si="129"/>
        <v/>
      </c>
      <c r="S727" s="28" t="str">
        <f t="shared" si="130"/>
        <v/>
      </c>
      <c r="T727" s="28" t="str">
        <f t="shared" si="131"/>
        <v/>
      </c>
      <c r="U727" s="28" t="str">
        <f t="shared" si="132"/>
        <v/>
      </c>
      <c r="V727" s="28" t="str">
        <f t="shared" si="133"/>
        <v/>
      </c>
      <c r="W727" s="28" t="str">
        <f t="shared" si="134"/>
        <v/>
      </c>
      <c r="X727" s="28" t="str">
        <f t="shared" si="135"/>
        <v/>
      </c>
      <c r="Y727" s="28" t="str">
        <f t="shared" si="136"/>
        <v/>
      </c>
      <c r="Z727" s="28" t="str">
        <f t="shared" si="137"/>
        <v/>
      </c>
      <c r="AA727" s="28" t="str">
        <f t="shared" si="138"/>
        <v/>
      </c>
      <c r="AB727" s="29"/>
    </row>
    <row r="728" spans="1:28" x14ac:dyDescent="0.2">
      <c r="A728" s="62"/>
      <c r="B728" s="78" t="s">
        <v>109</v>
      </c>
      <c r="C728" s="20" t="s">
        <v>35</v>
      </c>
      <c r="D728" s="11"/>
      <c r="E728" s="12"/>
      <c r="F728" s="12"/>
      <c r="G728" s="12"/>
      <c r="H728" s="12"/>
      <c r="I728" s="12">
        <v>2</v>
      </c>
      <c r="J728" s="12">
        <v>1</v>
      </c>
      <c r="K728" s="12">
        <v>5</v>
      </c>
      <c r="L728" s="12">
        <v>10</v>
      </c>
      <c r="M728" s="12">
        <v>15</v>
      </c>
      <c r="N728" s="12">
        <v>13</v>
      </c>
      <c r="O728" s="13">
        <v>46</v>
      </c>
      <c r="R728" s="28" t="str">
        <f t="shared" si="129"/>
        <v/>
      </c>
      <c r="S728" s="28" t="str">
        <f t="shared" si="130"/>
        <v/>
      </c>
      <c r="T728" s="28" t="str">
        <f t="shared" si="131"/>
        <v/>
      </c>
      <c r="U728" s="28" t="str">
        <f t="shared" si="132"/>
        <v/>
      </c>
      <c r="V728" s="28" t="str">
        <f t="shared" si="133"/>
        <v/>
      </c>
      <c r="W728" s="28">
        <f t="shared" si="134"/>
        <v>-0.5</v>
      </c>
      <c r="X728" s="28">
        <f t="shared" si="135"/>
        <v>4</v>
      </c>
      <c r="Y728" s="28">
        <f t="shared" si="136"/>
        <v>1</v>
      </c>
      <c r="Z728" s="28">
        <f t="shared" si="137"/>
        <v>0.5</v>
      </c>
      <c r="AA728" s="28">
        <f t="shared" si="138"/>
        <v>-0.13333333333333333</v>
      </c>
      <c r="AB728" s="29">
        <f>(N728-I728)/I728</f>
        <v>5.5</v>
      </c>
    </row>
    <row r="729" spans="1:28" x14ac:dyDescent="0.2">
      <c r="A729" s="62"/>
      <c r="B729" s="79"/>
      <c r="C729" s="20" t="s">
        <v>45</v>
      </c>
      <c r="D729" s="11"/>
      <c r="E729" s="12"/>
      <c r="F729" s="12"/>
      <c r="G729" s="12">
        <v>2</v>
      </c>
      <c r="H729" s="12">
        <v>1</v>
      </c>
      <c r="I729" s="12">
        <v>3</v>
      </c>
      <c r="J729" s="12">
        <v>2</v>
      </c>
      <c r="K729" s="12">
        <v>7</v>
      </c>
      <c r="L729" s="12">
        <v>9</v>
      </c>
      <c r="M729" s="12">
        <v>16</v>
      </c>
      <c r="N729" s="12"/>
      <c r="O729" s="13">
        <v>40</v>
      </c>
      <c r="R729" s="28" t="str">
        <f t="shared" si="129"/>
        <v/>
      </c>
      <c r="S729" s="28" t="str">
        <f t="shared" si="130"/>
        <v/>
      </c>
      <c r="T729" s="28" t="str">
        <f t="shared" si="131"/>
        <v/>
      </c>
      <c r="U729" s="28">
        <f t="shared" si="132"/>
        <v>-0.5</v>
      </c>
      <c r="V729" s="28">
        <f t="shared" si="133"/>
        <v>2</v>
      </c>
      <c r="W729" s="28">
        <f t="shared" si="134"/>
        <v>-0.33333333333333331</v>
      </c>
      <c r="X729" s="28">
        <f t="shared" si="135"/>
        <v>2.5</v>
      </c>
      <c r="Y729" s="28">
        <f t="shared" si="136"/>
        <v>0.2857142857142857</v>
      </c>
      <c r="Z729" s="28">
        <f t="shared" si="137"/>
        <v>0.77777777777777779</v>
      </c>
      <c r="AA729" s="28">
        <f t="shared" si="138"/>
        <v>-1</v>
      </c>
      <c r="AB729" s="29">
        <f>(N729-G729)/G729</f>
        <v>-1</v>
      </c>
    </row>
    <row r="730" spans="1:28" ht="22.5" x14ac:dyDescent="0.2">
      <c r="A730" s="62"/>
      <c r="B730" s="79"/>
      <c r="C730" s="20" t="s">
        <v>56</v>
      </c>
      <c r="D730" s="11"/>
      <c r="E730" s="12">
        <v>2</v>
      </c>
      <c r="F730" s="12">
        <v>3</v>
      </c>
      <c r="G730" s="12">
        <v>3</v>
      </c>
      <c r="H730" s="12">
        <v>2</v>
      </c>
      <c r="I730" s="12">
        <v>6</v>
      </c>
      <c r="J730" s="12">
        <v>4</v>
      </c>
      <c r="K730" s="12">
        <v>9</v>
      </c>
      <c r="L730" s="12">
        <v>4</v>
      </c>
      <c r="M730" s="12">
        <v>19</v>
      </c>
      <c r="N730" s="12">
        <v>15</v>
      </c>
      <c r="O730" s="13">
        <v>67</v>
      </c>
      <c r="R730" s="28" t="str">
        <f t="shared" si="129"/>
        <v/>
      </c>
      <c r="S730" s="28">
        <f t="shared" si="130"/>
        <v>0.5</v>
      </c>
      <c r="T730" s="28">
        <f t="shared" si="131"/>
        <v>0</v>
      </c>
      <c r="U730" s="28">
        <f t="shared" si="132"/>
        <v>-0.33333333333333331</v>
      </c>
      <c r="V730" s="28">
        <f t="shared" si="133"/>
        <v>2</v>
      </c>
      <c r="W730" s="28">
        <f t="shared" si="134"/>
        <v>-0.33333333333333331</v>
      </c>
      <c r="X730" s="28">
        <f t="shared" si="135"/>
        <v>1.25</v>
      </c>
      <c r="Y730" s="28">
        <f t="shared" si="136"/>
        <v>-0.55555555555555558</v>
      </c>
      <c r="Z730" s="28">
        <f t="shared" si="137"/>
        <v>3.75</v>
      </c>
      <c r="AA730" s="28">
        <f t="shared" si="138"/>
        <v>-0.21052631578947367</v>
      </c>
      <c r="AB730" s="29">
        <f>(N730-E730)/E730</f>
        <v>6.5</v>
      </c>
    </row>
    <row r="731" spans="1:28" x14ac:dyDescent="0.2">
      <c r="A731" s="62"/>
      <c r="B731" s="79"/>
      <c r="C731" s="20" t="s">
        <v>59</v>
      </c>
      <c r="D731" s="11"/>
      <c r="E731" s="12">
        <v>1</v>
      </c>
      <c r="F731" s="12"/>
      <c r="G731" s="12">
        <v>2</v>
      </c>
      <c r="H731" s="12">
        <v>3</v>
      </c>
      <c r="I731" s="12">
        <v>4</v>
      </c>
      <c r="J731" s="12">
        <v>2</v>
      </c>
      <c r="K731" s="12">
        <v>7</v>
      </c>
      <c r="L731" s="12">
        <v>6</v>
      </c>
      <c r="M731" s="12">
        <v>16</v>
      </c>
      <c r="N731" s="12">
        <v>15</v>
      </c>
      <c r="O731" s="13">
        <v>56</v>
      </c>
      <c r="R731" s="28" t="str">
        <f t="shared" si="129"/>
        <v/>
      </c>
      <c r="S731" s="28">
        <f t="shared" si="130"/>
        <v>-1</v>
      </c>
      <c r="T731" s="28" t="str">
        <f t="shared" si="131"/>
        <v/>
      </c>
      <c r="U731" s="28">
        <f t="shared" si="132"/>
        <v>0.5</v>
      </c>
      <c r="V731" s="28">
        <f t="shared" si="133"/>
        <v>0.33333333333333331</v>
      </c>
      <c r="W731" s="28">
        <f t="shared" si="134"/>
        <v>-0.5</v>
      </c>
      <c r="X731" s="28">
        <f t="shared" si="135"/>
        <v>2.5</v>
      </c>
      <c r="Y731" s="28">
        <f t="shared" si="136"/>
        <v>-0.14285714285714285</v>
      </c>
      <c r="Z731" s="28">
        <f t="shared" si="137"/>
        <v>1.6666666666666667</v>
      </c>
      <c r="AA731" s="28">
        <f t="shared" si="138"/>
        <v>-6.25E-2</v>
      </c>
      <c r="AB731" s="29">
        <f>(N731-E731)/E731</f>
        <v>14</v>
      </c>
    </row>
    <row r="732" spans="1:28" ht="22.5" x14ac:dyDescent="0.2">
      <c r="A732" s="62"/>
      <c r="B732" s="79"/>
      <c r="C732" s="20" t="s">
        <v>61</v>
      </c>
      <c r="D732" s="11">
        <v>2</v>
      </c>
      <c r="E732" s="12">
        <v>5</v>
      </c>
      <c r="F732" s="12">
        <v>3</v>
      </c>
      <c r="G732" s="12">
        <v>9</v>
      </c>
      <c r="H732" s="12">
        <v>14</v>
      </c>
      <c r="I732" s="12">
        <v>19</v>
      </c>
      <c r="J732" s="12">
        <v>13</v>
      </c>
      <c r="K732" s="12">
        <v>67</v>
      </c>
      <c r="L732" s="12">
        <v>136</v>
      </c>
      <c r="M732" s="12">
        <v>150</v>
      </c>
      <c r="N732" s="12">
        <v>61</v>
      </c>
      <c r="O732" s="13">
        <v>479</v>
      </c>
      <c r="R732" s="28">
        <f t="shared" si="129"/>
        <v>1.5</v>
      </c>
      <c r="S732" s="28">
        <f t="shared" si="130"/>
        <v>-0.4</v>
      </c>
      <c r="T732" s="28">
        <f t="shared" si="131"/>
        <v>2</v>
      </c>
      <c r="U732" s="28">
        <f t="shared" si="132"/>
        <v>0.55555555555555558</v>
      </c>
      <c r="V732" s="28">
        <f t="shared" si="133"/>
        <v>0.35714285714285715</v>
      </c>
      <c r="W732" s="28">
        <f t="shared" si="134"/>
        <v>-0.31578947368421051</v>
      </c>
      <c r="X732" s="28">
        <f t="shared" si="135"/>
        <v>4.1538461538461542</v>
      </c>
      <c r="Y732" s="28">
        <f t="shared" si="136"/>
        <v>1.0298507462686568</v>
      </c>
      <c r="Z732" s="28">
        <f t="shared" si="137"/>
        <v>0.10294117647058823</v>
      </c>
      <c r="AA732" s="28">
        <f t="shared" si="138"/>
        <v>-0.59333333333333338</v>
      </c>
      <c r="AB732" s="29">
        <f t="shared" ref="AB732:AB742" si="140">(N732-D732)/D732</f>
        <v>29.5</v>
      </c>
    </row>
    <row r="733" spans="1:28" x14ac:dyDescent="0.2">
      <c r="A733" s="62"/>
      <c r="B733" s="78" t="s">
        <v>110</v>
      </c>
      <c r="C733" s="20" t="s">
        <v>35</v>
      </c>
      <c r="D733" s="11">
        <v>3</v>
      </c>
      <c r="E733" s="12">
        <v>14</v>
      </c>
      <c r="F733" s="12">
        <v>13</v>
      </c>
      <c r="G733" s="12">
        <v>26</v>
      </c>
      <c r="H733" s="12">
        <v>18</v>
      </c>
      <c r="I733" s="12">
        <v>12</v>
      </c>
      <c r="J733" s="12">
        <v>12</v>
      </c>
      <c r="K733" s="12">
        <v>22</v>
      </c>
      <c r="L733" s="12">
        <v>46</v>
      </c>
      <c r="M733" s="12">
        <v>64</v>
      </c>
      <c r="N733" s="12">
        <v>76</v>
      </c>
      <c r="O733" s="13">
        <v>306</v>
      </c>
      <c r="R733" s="28">
        <f t="shared" si="129"/>
        <v>3.6666666666666665</v>
      </c>
      <c r="S733" s="28">
        <f t="shared" si="130"/>
        <v>-7.1428571428571425E-2</v>
      </c>
      <c r="T733" s="28">
        <f t="shared" si="131"/>
        <v>1</v>
      </c>
      <c r="U733" s="28">
        <f t="shared" si="132"/>
        <v>-0.30769230769230771</v>
      </c>
      <c r="V733" s="28">
        <f t="shared" si="133"/>
        <v>-0.33333333333333331</v>
      </c>
      <c r="W733" s="28">
        <f t="shared" si="134"/>
        <v>0</v>
      </c>
      <c r="X733" s="28">
        <f t="shared" si="135"/>
        <v>0.83333333333333337</v>
      </c>
      <c r="Y733" s="28">
        <f t="shared" si="136"/>
        <v>1.0909090909090908</v>
      </c>
      <c r="Z733" s="28">
        <f t="shared" si="137"/>
        <v>0.39130434782608697</v>
      </c>
      <c r="AA733" s="28">
        <f t="shared" si="138"/>
        <v>0.1875</v>
      </c>
      <c r="AB733" s="29">
        <f t="shared" si="140"/>
        <v>24.333333333333332</v>
      </c>
    </row>
    <row r="734" spans="1:28" x14ac:dyDescent="0.2">
      <c r="A734" s="62"/>
      <c r="B734" s="79"/>
      <c r="C734" s="20" t="s">
        <v>45</v>
      </c>
      <c r="D734" s="11">
        <v>7</v>
      </c>
      <c r="E734" s="12">
        <v>13</v>
      </c>
      <c r="F734" s="12">
        <v>6</v>
      </c>
      <c r="G734" s="12">
        <v>12</v>
      </c>
      <c r="H734" s="12">
        <v>4</v>
      </c>
      <c r="I734" s="12">
        <v>4</v>
      </c>
      <c r="J734" s="12">
        <v>2</v>
      </c>
      <c r="K734" s="12">
        <v>3</v>
      </c>
      <c r="L734" s="12">
        <v>10</v>
      </c>
      <c r="M734" s="12">
        <v>18</v>
      </c>
      <c r="N734" s="12">
        <v>24</v>
      </c>
      <c r="O734" s="13">
        <v>103</v>
      </c>
      <c r="R734" s="28">
        <f t="shared" si="129"/>
        <v>0.8571428571428571</v>
      </c>
      <c r="S734" s="28">
        <f t="shared" si="130"/>
        <v>-0.53846153846153844</v>
      </c>
      <c r="T734" s="28">
        <f t="shared" si="131"/>
        <v>1</v>
      </c>
      <c r="U734" s="28">
        <f t="shared" si="132"/>
        <v>-0.66666666666666663</v>
      </c>
      <c r="V734" s="28">
        <f t="shared" si="133"/>
        <v>0</v>
      </c>
      <c r="W734" s="28">
        <f t="shared" si="134"/>
        <v>-0.5</v>
      </c>
      <c r="X734" s="28">
        <f t="shared" si="135"/>
        <v>0.5</v>
      </c>
      <c r="Y734" s="28">
        <f t="shared" si="136"/>
        <v>2.3333333333333335</v>
      </c>
      <c r="Z734" s="28">
        <f t="shared" si="137"/>
        <v>0.8</v>
      </c>
      <c r="AA734" s="28">
        <f t="shared" si="138"/>
        <v>0.33333333333333331</v>
      </c>
      <c r="AB734" s="29">
        <f t="shared" si="140"/>
        <v>2.4285714285714284</v>
      </c>
    </row>
    <row r="735" spans="1:28" ht="22.5" x14ac:dyDescent="0.2">
      <c r="A735" s="62"/>
      <c r="B735" s="79"/>
      <c r="C735" s="20" t="s">
        <v>56</v>
      </c>
      <c r="D735" s="11">
        <v>49</v>
      </c>
      <c r="E735" s="12">
        <v>49</v>
      </c>
      <c r="F735" s="12">
        <v>36</v>
      </c>
      <c r="G735" s="12">
        <v>51</v>
      </c>
      <c r="H735" s="12">
        <v>26</v>
      </c>
      <c r="I735" s="12">
        <v>13</v>
      </c>
      <c r="J735" s="12">
        <v>10</v>
      </c>
      <c r="K735" s="12">
        <v>14</v>
      </c>
      <c r="L735" s="12">
        <v>36</v>
      </c>
      <c r="M735" s="12">
        <v>52</v>
      </c>
      <c r="N735" s="12">
        <v>78</v>
      </c>
      <c r="O735" s="13">
        <v>414</v>
      </c>
      <c r="R735" s="28">
        <f t="shared" si="129"/>
        <v>0</v>
      </c>
      <c r="S735" s="28">
        <f t="shared" si="130"/>
        <v>-0.26530612244897961</v>
      </c>
      <c r="T735" s="28">
        <f t="shared" si="131"/>
        <v>0.41666666666666669</v>
      </c>
      <c r="U735" s="28">
        <f t="shared" si="132"/>
        <v>-0.49019607843137253</v>
      </c>
      <c r="V735" s="28">
        <f t="shared" si="133"/>
        <v>-0.5</v>
      </c>
      <c r="W735" s="28">
        <f t="shared" si="134"/>
        <v>-0.23076923076923078</v>
      </c>
      <c r="X735" s="28">
        <f t="shared" si="135"/>
        <v>0.4</v>
      </c>
      <c r="Y735" s="28">
        <f t="shared" si="136"/>
        <v>1.5714285714285714</v>
      </c>
      <c r="Z735" s="28">
        <f t="shared" si="137"/>
        <v>0.44444444444444442</v>
      </c>
      <c r="AA735" s="28">
        <f t="shared" si="138"/>
        <v>0.5</v>
      </c>
      <c r="AB735" s="29">
        <f t="shared" si="140"/>
        <v>0.59183673469387754</v>
      </c>
    </row>
    <row r="736" spans="1:28" x14ac:dyDescent="0.2">
      <c r="A736" s="62"/>
      <c r="B736" s="79"/>
      <c r="C736" s="20" t="s">
        <v>59</v>
      </c>
      <c r="D736" s="11">
        <v>37</v>
      </c>
      <c r="E736" s="12">
        <v>28</v>
      </c>
      <c r="F736" s="12">
        <v>26</v>
      </c>
      <c r="G736" s="12">
        <v>33</v>
      </c>
      <c r="H736" s="12">
        <v>21</v>
      </c>
      <c r="I736" s="12">
        <v>26</v>
      </c>
      <c r="J736" s="12">
        <v>21</v>
      </c>
      <c r="K736" s="12">
        <v>23</v>
      </c>
      <c r="L736" s="12">
        <v>32</v>
      </c>
      <c r="M736" s="12">
        <v>63</v>
      </c>
      <c r="N736" s="12">
        <v>101</v>
      </c>
      <c r="O736" s="13">
        <v>411</v>
      </c>
      <c r="R736" s="28">
        <f t="shared" si="129"/>
        <v>-0.24324324324324326</v>
      </c>
      <c r="S736" s="28">
        <f t="shared" si="130"/>
        <v>-7.1428571428571425E-2</v>
      </c>
      <c r="T736" s="28">
        <f t="shared" si="131"/>
        <v>0.26923076923076922</v>
      </c>
      <c r="U736" s="28">
        <f t="shared" si="132"/>
        <v>-0.36363636363636365</v>
      </c>
      <c r="V736" s="28">
        <f t="shared" si="133"/>
        <v>0.23809523809523808</v>
      </c>
      <c r="W736" s="28">
        <f t="shared" si="134"/>
        <v>-0.19230769230769232</v>
      </c>
      <c r="X736" s="28">
        <f t="shared" si="135"/>
        <v>9.5238095238095233E-2</v>
      </c>
      <c r="Y736" s="28">
        <f t="shared" si="136"/>
        <v>0.39130434782608697</v>
      </c>
      <c r="Z736" s="28">
        <f t="shared" si="137"/>
        <v>0.96875</v>
      </c>
      <c r="AA736" s="28">
        <f t="shared" si="138"/>
        <v>0.60317460317460314</v>
      </c>
      <c r="AB736" s="29">
        <f t="shared" si="140"/>
        <v>1.7297297297297298</v>
      </c>
    </row>
    <row r="737" spans="1:28" ht="22.5" x14ac:dyDescent="0.2">
      <c r="A737" s="62"/>
      <c r="B737" s="79"/>
      <c r="C737" s="20" t="s">
        <v>61</v>
      </c>
      <c r="D737" s="11">
        <v>32</v>
      </c>
      <c r="E737" s="12">
        <v>169</v>
      </c>
      <c r="F737" s="12">
        <v>265</v>
      </c>
      <c r="G737" s="12">
        <v>330</v>
      </c>
      <c r="H737" s="12">
        <v>248</v>
      </c>
      <c r="I737" s="12">
        <v>237</v>
      </c>
      <c r="J737" s="12">
        <v>216</v>
      </c>
      <c r="K737" s="12">
        <v>218</v>
      </c>
      <c r="L737" s="12">
        <v>349</v>
      </c>
      <c r="M737" s="12">
        <v>683</v>
      </c>
      <c r="N737" s="12">
        <v>608</v>
      </c>
      <c r="O737" s="13">
        <v>3355</v>
      </c>
      <c r="R737" s="28">
        <f t="shared" si="129"/>
        <v>4.28125</v>
      </c>
      <c r="S737" s="28">
        <f t="shared" si="130"/>
        <v>0.56804733727810652</v>
      </c>
      <c r="T737" s="28">
        <f t="shared" si="131"/>
        <v>0.24528301886792453</v>
      </c>
      <c r="U737" s="28">
        <f t="shared" si="132"/>
        <v>-0.24848484848484848</v>
      </c>
      <c r="V737" s="28">
        <f t="shared" si="133"/>
        <v>-4.4354838709677422E-2</v>
      </c>
      <c r="W737" s="28">
        <f t="shared" si="134"/>
        <v>-8.8607594936708861E-2</v>
      </c>
      <c r="X737" s="28">
        <f t="shared" si="135"/>
        <v>9.2592592592592587E-3</v>
      </c>
      <c r="Y737" s="28">
        <f t="shared" si="136"/>
        <v>0.6009174311926605</v>
      </c>
      <c r="Z737" s="28">
        <f t="shared" si="137"/>
        <v>0.95702005730659023</v>
      </c>
      <c r="AA737" s="28">
        <f t="shared" si="138"/>
        <v>-0.10980966325036604</v>
      </c>
      <c r="AB737" s="29">
        <f t="shared" si="140"/>
        <v>18</v>
      </c>
    </row>
    <row r="738" spans="1:28" x14ac:dyDescent="0.2">
      <c r="A738" s="62"/>
      <c r="B738" s="78" t="s">
        <v>111</v>
      </c>
      <c r="C738" s="20" t="s">
        <v>35</v>
      </c>
      <c r="D738" s="11">
        <v>6</v>
      </c>
      <c r="E738" s="12">
        <v>15</v>
      </c>
      <c r="F738" s="12">
        <v>8</v>
      </c>
      <c r="G738" s="12">
        <v>19</v>
      </c>
      <c r="H738" s="12">
        <v>14</v>
      </c>
      <c r="I738" s="12">
        <v>11</v>
      </c>
      <c r="J738" s="12">
        <v>13</v>
      </c>
      <c r="K738" s="12">
        <v>20</v>
      </c>
      <c r="L738" s="12">
        <v>40</v>
      </c>
      <c r="M738" s="12">
        <v>58</v>
      </c>
      <c r="N738" s="12">
        <v>66</v>
      </c>
      <c r="O738" s="13">
        <v>270</v>
      </c>
      <c r="R738" s="28">
        <f t="shared" si="129"/>
        <v>1.5</v>
      </c>
      <c r="S738" s="28">
        <f t="shared" si="130"/>
        <v>-0.46666666666666667</v>
      </c>
      <c r="T738" s="28">
        <f t="shared" si="131"/>
        <v>1.375</v>
      </c>
      <c r="U738" s="28">
        <f t="shared" si="132"/>
        <v>-0.26315789473684209</v>
      </c>
      <c r="V738" s="28">
        <f t="shared" si="133"/>
        <v>-0.21428571428571427</v>
      </c>
      <c r="W738" s="28">
        <f t="shared" si="134"/>
        <v>0.18181818181818182</v>
      </c>
      <c r="X738" s="28">
        <f t="shared" si="135"/>
        <v>0.53846153846153844</v>
      </c>
      <c r="Y738" s="28">
        <f t="shared" si="136"/>
        <v>1</v>
      </c>
      <c r="Z738" s="28">
        <f t="shared" si="137"/>
        <v>0.45</v>
      </c>
      <c r="AA738" s="28">
        <f t="shared" si="138"/>
        <v>0.13793103448275862</v>
      </c>
      <c r="AB738" s="29">
        <f t="shared" si="140"/>
        <v>10</v>
      </c>
    </row>
    <row r="739" spans="1:28" x14ac:dyDescent="0.2">
      <c r="A739" s="62"/>
      <c r="B739" s="79"/>
      <c r="C739" s="20" t="s">
        <v>45</v>
      </c>
      <c r="D739" s="11">
        <v>1</v>
      </c>
      <c r="E739" s="12">
        <v>3</v>
      </c>
      <c r="F739" s="12">
        <v>4</v>
      </c>
      <c r="G739" s="12">
        <v>4</v>
      </c>
      <c r="H739" s="12">
        <v>4</v>
      </c>
      <c r="I739" s="12">
        <v>2</v>
      </c>
      <c r="J739" s="12">
        <v>9</v>
      </c>
      <c r="K739" s="12">
        <v>4</v>
      </c>
      <c r="L739" s="12">
        <v>29</v>
      </c>
      <c r="M739" s="12">
        <v>21</v>
      </c>
      <c r="N739" s="12">
        <v>18</v>
      </c>
      <c r="O739" s="13">
        <v>99</v>
      </c>
      <c r="R739" s="28">
        <f t="shared" si="129"/>
        <v>2</v>
      </c>
      <c r="S739" s="28">
        <f t="shared" si="130"/>
        <v>0.33333333333333331</v>
      </c>
      <c r="T739" s="28">
        <f t="shared" si="131"/>
        <v>0</v>
      </c>
      <c r="U739" s="28">
        <f t="shared" si="132"/>
        <v>0</v>
      </c>
      <c r="V739" s="28">
        <f t="shared" si="133"/>
        <v>-0.5</v>
      </c>
      <c r="W739" s="28">
        <f t="shared" si="134"/>
        <v>3.5</v>
      </c>
      <c r="X739" s="28">
        <f t="shared" si="135"/>
        <v>-0.55555555555555558</v>
      </c>
      <c r="Y739" s="28">
        <f t="shared" si="136"/>
        <v>6.25</v>
      </c>
      <c r="Z739" s="28">
        <f t="shared" si="137"/>
        <v>-0.27586206896551724</v>
      </c>
      <c r="AA739" s="28">
        <f t="shared" si="138"/>
        <v>-0.14285714285714285</v>
      </c>
      <c r="AB739" s="29">
        <f t="shared" si="140"/>
        <v>17</v>
      </c>
    </row>
    <row r="740" spans="1:28" ht="22.5" x14ac:dyDescent="0.2">
      <c r="A740" s="62"/>
      <c r="B740" s="79"/>
      <c r="C740" s="20" t="s">
        <v>56</v>
      </c>
      <c r="D740" s="11">
        <v>5</v>
      </c>
      <c r="E740" s="12">
        <v>11</v>
      </c>
      <c r="F740" s="12">
        <v>9</v>
      </c>
      <c r="G740" s="12">
        <v>18</v>
      </c>
      <c r="H740" s="12">
        <v>8</v>
      </c>
      <c r="I740" s="12">
        <v>22</v>
      </c>
      <c r="J740" s="12">
        <v>11</v>
      </c>
      <c r="K740" s="12">
        <v>15</v>
      </c>
      <c r="L740" s="12">
        <v>17</v>
      </c>
      <c r="M740" s="12">
        <v>45</v>
      </c>
      <c r="N740" s="12">
        <v>46</v>
      </c>
      <c r="O740" s="13">
        <v>207</v>
      </c>
      <c r="R740" s="28">
        <f t="shared" si="129"/>
        <v>1.2</v>
      </c>
      <c r="S740" s="28">
        <f t="shared" si="130"/>
        <v>-0.18181818181818182</v>
      </c>
      <c r="T740" s="28">
        <f t="shared" si="131"/>
        <v>1</v>
      </c>
      <c r="U740" s="28">
        <f t="shared" si="132"/>
        <v>-0.55555555555555558</v>
      </c>
      <c r="V740" s="28">
        <f t="shared" si="133"/>
        <v>1.75</v>
      </c>
      <c r="W740" s="28">
        <f t="shared" si="134"/>
        <v>-0.5</v>
      </c>
      <c r="X740" s="28">
        <f t="shared" si="135"/>
        <v>0.36363636363636365</v>
      </c>
      <c r="Y740" s="28">
        <f t="shared" si="136"/>
        <v>0.13333333333333333</v>
      </c>
      <c r="Z740" s="28">
        <f t="shared" si="137"/>
        <v>1.6470588235294117</v>
      </c>
      <c r="AA740" s="28">
        <f t="shared" si="138"/>
        <v>2.2222222222222223E-2</v>
      </c>
      <c r="AB740" s="29">
        <f t="shared" si="140"/>
        <v>8.1999999999999993</v>
      </c>
    </row>
    <row r="741" spans="1:28" x14ac:dyDescent="0.2">
      <c r="A741" s="62"/>
      <c r="B741" s="79"/>
      <c r="C741" s="20" t="s">
        <v>59</v>
      </c>
      <c r="D741" s="11">
        <v>7</v>
      </c>
      <c r="E741" s="12">
        <v>19</v>
      </c>
      <c r="F741" s="12">
        <v>18</v>
      </c>
      <c r="G741" s="12">
        <v>17</v>
      </c>
      <c r="H741" s="12">
        <v>11</v>
      </c>
      <c r="I741" s="12">
        <v>8</v>
      </c>
      <c r="J741" s="12">
        <v>18</v>
      </c>
      <c r="K741" s="12">
        <v>9</v>
      </c>
      <c r="L741" s="12">
        <v>31</v>
      </c>
      <c r="M741" s="12">
        <v>65</v>
      </c>
      <c r="N741" s="12">
        <v>56</v>
      </c>
      <c r="O741" s="13">
        <v>259</v>
      </c>
      <c r="R741" s="28">
        <f t="shared" si="129"/>
        <v>1.7142857142857142</v>
      </c>
      <c r="S741" s="28">
        <f t="shared" si="130"/>
        <v>-5.2631578947368418E-2</v>
      </c>
      <c r="T741" s="28">
        <f t="shared" si="131"/>
        <v>-5.5555555555555552E-2</v>
      </c>
      <c r="U741" s="28">
        <f t="shared" si="132"/>
        <v>-0.35294117647058826</v>
      </c>
      <c r="V741" s="28">
        <f t="shared" si="133"/>
        <v>-0.27272727272727271</v>
      </c>
      <c r="W741" s="28">
        <f t="shared" si="134"/>
        <v>1.25</v>
      </c>
      <c r="X741" s="28">
        <f t="shared" si="135"/>
        <v>-0.5</v>
      </c>
      <c r="Y741" s="28">
        <f t="shared" si="136"/>
        <v>2.4444444444444446</v>
      </c>
      <c r="Z741" s="28">
        <f t="shared" si="137"/>
        <v>1.096774193548387</v>
      </c>
      <c r="AA741" s="28">
        <f t="shared" si="138"/>
        <v>-0.13846153846153847</v>
      </c>
      <c r="AB741" s="29">
        <f t="shared" si="140"/>
        <v>7</v>
      </c>
    </row>
    <row r="742" spans="1:28" ht="22.5" x14ac:dyDescent="0.2">
      <c r="A742" s="62"/>
      <c r="B742" s="79"/>
      <c r="C742" s="20" t="s">
        <v>61</v>
      </c>
      <c r="D742" s="11">
        <v>32</v>
      </c>
      <c r="E742" s="12">
        <v>201</v>
      </c>
      <c r="F742" s="12">
        <v>90</v>
      </c>
      <c r="G742" s="12">
        <v>158</v>
      </c>
      <c r="H742" s="12">
        <v>112</v>
      </c>
      <c r="I742" s="12">
        <v>74</v>
      </c>
      <c r="J742" s="12">
        <v>58</v>
      </c>
      <c r="K742" s="12">
        <v>99</v>
      </c>
      <c r="L742" s="12">
        <v>229</v>
      </c>
      <c r="M742" s="12">
        <v>508</v>
      </c>
      <c r="N742" s="12">
        <v>395</v>
      </c>
      <c r="O742" s="13">
        <v>1956</v>
      </c>
      <c r="R742" s="28">
        <f t="shared" si="129"/>
        <v>5.28125</v>
      </c>
      <c r="S742" s="28">
        <f t="shared" si="130"/>
        <v>-0.55223880597014929</v>
      </c>
      <c r="T742" s="28">
        <f t="shared" si="131"/>
        <v>0.75555555555555554</v>
      </c>
      <c r="U742" s="28">
        <f t="shared" si="132"/>
        <v>-0.29113924050632911</v>
      </c>
      <c r="V742" s="28">
        <f t="shared" si="133"/>
        <v>-0.3392857142857143</v>
      </c>
      <c r="W742" s="28">
        <f t="shared" si="134"/>
        <v>-0.21621621621621623</v>
      </c>
      <c r="X742" s="28">
        <f t="shared" si="135"/>
        <v>0.7068965517241379</v>
      </c>
      <c r="Y742" s="28">
        <f t="shared" si="136"/>
        <v>1.3131313131313131</v>
      </c>
      <c r="Z742" s="28">
        <f t="shared" si="137"/>
        <v>1.2183406113537119</v>
      </c>
      <c r="AA742" s="28">
        <f t="shared" si="138"/>
        <v>-0.22244094488188976</v>
      </c>
      <c r="AB742" s="29">
        <f t="shared" si="140"/>
        <v>11.34375</v>
      </c>
    </row>
    <row r="743" spans="1:28" x14ac:dyDescent="0.2">
      <c r="A743" s="62"/>
      <c r="B743" s="78" t="s">
        <v>112</v>
      </c>
      <c r="C743" s="20" t="s">
        <v>35</v>
      </c>
      <c r="D743" s="11"/>
      <c r="E743" s="12"/>
      <c r="F743" s="12"/>
      <c r="G743" s="12"/>
      <c r="H743" s="12"/>
      <c r="I743" s="12"/>
      <c r="J743" s="12"/>
      <c r="K743" s="12"/>
      <c r="L743" s="12"/>
      <c r="M743" s="12">
        <v>1</v>
      </c>
      <c r="N743" s="12">
        <v>2</v>
      </c>
      <c r="O743" s="13">
        <v>3</v>
      </c>
      <c r="R743" s="28" t="str">
        <f t="shared" si="129"/>
        <v/>
      </c>
      <c r="S743" s="28" t="str">
        <f t="shared" si="130"/>
        <v/>
      </c>
      <c r="T743" s="28" t="str">
        <f t="shared" si="131"/>
        <v/>
      </c>
      <c r="U743" s="28" t="str">
        <f t="shared" si="132"/>
        <v/>
      </c>
      <c r="V743" s="28" t="str">
        <f t="shared" si="133"/>
        <v/>
      </c>
      <c r="W743" s="28" t="str">
        <f t="shared" si="134"/>
        <v/>
      </c>
      <c r="X743" s="28" t="str">
        <f t="shared" si="135"/>
        <v/>
      </c>
      <c r="Y743" s="28" t="str">
        <f t="shared" si="136"/>
        <v/>
      </c>
      <c r="Z743" s="28" t="str">
        <f t="shared" si="137"/>
        <v/>
      </c>
      <c r="AA743" s="28">
        <f t="shared" si="138"/>
        <v>1</v>
      </c>
      <c r="AB743" s="29">
        <f>(N743-M743)/M743</f>
        <v>1</v>
      </c>
    </row>
    <row r="744" spans="1:28" x14ac:dyDescent="0.2">
      <c r="A744" s="62"/>
      <c r="B744" s="79"/>
      <c r="C744" s="20" t="s">
        <v>45</v>
      </c>
      <c r="D744" s="11"/>
      <c r="E744" s="12"/>
      <c r="F744" s="12"/>
      <c r="G744" s="12"/>
      <c r="H744" s="12"/>
      <c r="I744" s="12"/>
      <c r="J744" s="12"/>
      <c r="K744" s="12"/>
      <c r="L744" s="12"/>
      <c r="M744" s="12">
        <v>4</v>
      </c>
      <c r="N744" s="12">
        <v>1</v>
      </c>
      <c r="O744" s="13">
        <v>5</v>
      </c>
      <c r="R744" s="28" t="str">
        <f t="shared" si="129"/>
        <v/>
      </c>
      <c r="S744" s="28" t="str">
        <f t="shared" si="130"/>
        <v/>
      </c>
      <c r="T744" s="28" t="str">
        <f t="shared" si="131"/>
        <v/>
      </c>
      <c r="U744" s="28" t="str">
        <f t="shared" si="132"/>
        <v/>
      </c>
      <c r="V744" s="28" t="str">
        <f t="shared" si="133"/>
        <v/>
      </c>
      <c r="W744" s="28" t="str">
        <f t="shared" si="134"/>
        <v/>
      </c>
      <c r="X744" s="28" t="str">
        <f t="shared" si="135"/>
        <v/>
      </c>
      <c r="Y744" s="28" t="str">
        <f t="shared" si="136"/>
        <v/>
      </c>
      <c r="Z744" s="28" t="str">
        <f t="shared" si="137"/>
        <v/>
      </c>
      <c r="AA744" s="28">
        <f t="shared" si="138"/>
        <v>-0.75</v>
      </c>
      <c r="AB744" s="29">
        <f>(N744-M744)/M744</f>
        <v>-0.75</v>
      </c>
    </row>
    <row r="745" spans="1:28" ht="22.5" x14ac:dyDescent="0.2">
      <c r="A745" s="62"/>
      <c r="B745" s="79"/>
      <c r="C745" s="20" t="s">
        <v>56</v>
      </c>
      <c r="D745" s="11"/>
      <c r="E745" s="12"/>
      <c r="F745" s="12"/>
      <c r="G745" s="12"/>
      <c r="H745" s="12"/>
      <c r="I745" s="12"/>
      <c r="J745" s="12"/>
      <c r="K745" s="12"/>
      <c r="L745" s="12"/>
      <c r="M745" s="12"/>
      <c r="N745" s="12">
        <v>2</v>
      </c>
      <c r="O745" s="13">
        <v>2</v>
      </c>
      <c r="R745" s="28" t="str">
        <f t="shared" si="129"/>
        <v/>
      </c>
      <c r="S745" s="28" t="str">
        <f t="shared" si="130"/>
        <v/>
      </c>
      <c r="T745" s="28" t="str">
        <f t="shared" si="131"/>
        <v/>
      </c>
      <c r="U745" s="28" t="str">
        <f t="shared" si="132"/>
        <v/>
      </c>
      <c r="V745" s="28" t="str">
        <f t="shared" si="133"/>
        <v/>
      </c>
      <c r="W745" s="28" t="str">
        <f t="shared" si="134"/>
        <v/>
      </c>
      <c r="X745" s="28" t="str">
        <f t="shared" si="135"/>
        <v/>
      </c>
      <c r="Y745" s="28" t="str">
        <f t="shared" si="136"/>
        <v/>
      </c>
      <c r="Z745" s="28" t="str">
        <f t="shared" si="137"/>
        <v/>
      </c>
      <c r="AA745" s="28" t="str">
        <f t="shared" si="138"/>
        <v/>
      </c>
      <c r="AB745" s="29"/>
    </row>
    <row r="746" spans="1:28" x14ac:dyDescent="0.2">
      <c r="A746" s="62"/>
      <c r="B746" s="79"/>
      <c r="C746" s="20" t="s">
        <v>59</v>
      </c>
      <c r="D746" s="11"/>
      <c r="E746" s="12"/>
      <c r="F746" s="12"/>
      <c r="G746" s="12"/>
      <c r="H746" s="12"/>
      <c r="I746" s="12"/>
      <c r="J746" s="12"/>
      <c r="K746" s="12"/>
      <c r="L746" s="12"/>
      <c r="M746" s="12"/>
      <c r="N746" s="12">
        <v>1</v>
      </c>
      <c r="O746" s="13">
        <v>1</v>
      </c>
      <c r="R746" s="28" t="str">
        <f t="shared" si="129"/>
        <v/>
      </c>
      <c r="S746" s="28" t="str">
        <f t="shared" si="130"/>
        <v/>
      </c>
      <c r="T746" s="28" t="str">
        <f t="shared" si="131"/>
        <v/>
      </c>
      <c r="U746" s="28" t="str">
        <f t="shared" si="132"/>
        <v/>
      </c>
      <c r="V746" s="28" t="str">
        <f t="shared" si="133"/>
        <v/>
      </c>
      <c r="W746" s="28" t="str">
        <f t="shared" si="134"/>
        <v/>
      </c>
      <c r="X746" s="28" t="str">
        <f t="shared" si="135"/>
        <v/>
      </c>
      <c r="Y746" s="28" t="str">
        <f t="shared" si="136"/>
        <v/>
      </c>
      <c r="Z746" s="28" t="str">
        <f t="shared" si="137"/>
        <v/>
      </c>
      <c r="AA746" s="28" t="str">
        <f t="shared" si="138"/>
        <v/>
      </c>
      <c r="AB746" s="29"/>
    </row>
    <row r="747" spans="1:28" ht="22.5" x14ac:dyDescent="0.2">
      <c r="A747" s="62"/>
      <c r="B747" s="79"/>
      <c r="C747" s="20" t="s">
        <v>61</v>
      </c>
      <c r="D747" s="11"/>
      <c r="E747" s="12"/>
      <c r="F747" s="12"/>
      <c r="G747" s="12"/>
      <c r="H747" s="12"/>
      <c r="I747" s="12"/>
      <c r="J747" s="12"/>
      <c r="K747" s="12"/>
      <c r="L747" s="12"/>
      <c r="M747" s="12">
        <v>6</v>
      </c>
      <c r="N747" s="12">
        <v>15</v>
      </c>
      <c r="O747" s="13">
        <v>21</v>
      </c>
      <c r="R747" s="28" t="str">
        <f t="shared" si="129"/>
        <v/>
      </c>
      <c r="S747" s="28" t="str">
        <f t="shared" si="130"/>
        <v/>
      </c>
      <c r="T747" s="28" t="str">
        <f t="shared" si="131"/>
        <v/>
      </c>
      <c r="U747" s="28" t="str">
        <f t="shared" si="132"/>
        <v/>
      </c>
      <c r="V747" s="28" t="str">
        <f t="shared" si="133"/>
        <v/>
      </c>
      <c r="W747" s="28" t="str">
        <f t="shared" si="134"/>
        <v/>
      </c>
      <c r="X747" s="28" t="str">
        <f t="shared" si="135"/>
        <v/>
      </c>
      <c r="Y747" s="28" t="str">
        <f t="shared" si="136"/>
        <v/>
      </c>
      <c r="Z747" s="28" t="str">
        <f t="shared" si="137"/>
        <v/>
      </c>
      <c r="AA747" s="28">
        <f t="shared" si="138"/>
        <v>1.5</v>
      </c>
      <c r="AB747" s="29">
        <f>(N747-M747)/M747</f>
        <v>1.5</v>
      </c>
    </row>
    <row r="748" spans="1:28" x14ac:dyDescent="0.2">
      <c r="A748" s="62"/>
      <c r="B748" s="78" t="s">
        <v>113</v>
      </c>
      <c r="C748" s="20" t="s">
        <v>35</v>
      </c>
      <c r="D748" s="11"/>
      <c r="E748" s="12"/>
      <c r="F748" s="12"/>
      <c r="G748" s="12"/>
      <c r="H748" s="12"/>
      <c r="I748" s="12"/>
      <c r="J748" s="12"/>
      <c r="K748" s="12"/>
      <c r="L748" s="12"/>
      <c r="M748" s="12"/>
      <c r="N748" s="12">
        <v>9</v>
      </c>
      <c r="O748" s="13">
        <v>9</v>
      </c>
      <c r="R748" s="28" t="str">
        <f t="shared" si="129"/>
        <v/>
      </c>
      <c r="S748" s="28" t="str">
        <f t="shared" si="130"/>
        <v/>
      </c>
      <c r="T748" s="28" t="str">
        <f t="shared" si="131"/>
        <v/>
      </c>
      <c r="U748" s="28" t="str">
        <f t="shared" si="132"/>
        <v/>
      </c>
      <c r="V748" s="28" t="str">
        <f t="shared" si="133"/>
        <v/>
      </c>
      <c r="W748" s="28" t="str">
        <f t="shared" si="134"/>
        <v/>
      </c>
      <c r="X748" s="28" t="str">
        <f t="shared" si="135"/>
        <v/>
      </c>
      <c r="Y748" s="28" t="str">
        <f t="shared" si="136"/>
        <v/>
      </c>
      <c r="Z748" s="28" t="str">
        <f t="shared" si="137"/>
        <v/>
      </c>
      <c r="AA748" s="28" t="str">
        <f t="shared" si="138"/>
        <v/>
      </c>
      <c r="AB748" s="29"/>
    </row>
    <row r="749" spans="1:28" x14ac:dyDescent="0.2">
      <c r="A749" s="62"/>
      <c r="B749" s="79"/>
      <c r="C749" s="20" t="s">
        <v>45</v>
      </c>
      <c r="D749" s="11"/>
      <c r="E749" s="12"/>
      <c r="F749" s="12"/>
      <c r="G749" s="12"/>
      <c r="H749" s="12"/>
      <c r="I749" s="12"/>
      <c r="J749" s="12"/>
      <c r="K749" s="12"/>
      <c r="L749" s="12"/>
      <c r="M749" s="12"/>
      <c r="N749" s="12">
        <v>2</v>
      </c>
      <c r="O749" s="13">
        <v>2</v>
      </c>
      <c r="R749" s="28" t="str">
        <f t="shared" si="129"/>
        <v/>
      </c>
      <c r="S749" s="28" t="str">
        <f t="shared" si="130"/>
        <v/>
      </c>
      <c r="T749" s="28" t="str">
        <f t="shared" si="131"/>
        <v/>
      </c>
      <c r="U749" s="28" t="str">
        <f t="shared" si="132"/>
        <v/>
      </c>
      <c r="V749" s="28" t="str">
        <f t="shared" si="133"/>
        <v/>
      </c>
      <c r="W749" s="28" t="str">
        <f t="shared" si="134"/>
        <v/>
      </c>
      <c r="X749" s="28" t="str">
        <f t="shared" si="135"/>
        <v/>
      </c>
      <c r="Y749" s="28" t="str">
        <f t="shared" si="136"/>
        <v/>
      </c>
      <c r="Z749" s="28" t="str">
        <f t="shared" si="137"/>
        <v/>
      </c>
      <c r="AA749" s="28" t="str">
        <f t="shared" si="138"/>
        <v/>
      </c>
      <c r="AB749" s="29"/>
    </row>
    <row r="750" spans="1:28" ht="22.5" x14ac:dyDescent="0.2">
      <c r="A750" s="62"/>
      <c r="B750" s="79"/>
      <c r="C750" s="20" t="s">
        <v>56</v>
      </c>
      <c r="D750" s="11"/>
      <c r="E750" s="12"/>
      <c r="F750" s="12"/>
      <c r="G750" s="12"/>
      <c r="H750" s="12"/>
      <c r="I750" s="12"/>
      <c r="J750" s="12"/>
      <c r="K750" s="12"/>
      <c r="L750" s="12"/>
      <c r="M750" s="12"/>
      <c r="N750" s="12">
        <v>10</v>
      </c>
      <c r="O750" s="13">
        <v>10</v>
      </c>
      <c r="R750" s="28" t="str">
        <f t="shared" si="129"/>
        <v/>
      </c>
      <c r="S750" s="28" t="str">
        <f t="shared" si="130"/>
        <v/>
      </c>
      <c r="T750" s="28" t="str">
        <f t="shared" si="131"/>
        <v/>
      </c>
      <c r="U750" s="28" t="str">
        <f t="shared" si="132"/>
        <v/>
      </c>
      <c r="V750" s="28" t="str">
        <f t="shared" si="133"/>
        <v/>
      </c>
      <c r="W750" s="28" t="str">
        <f t="shared" si="134"/>
        <v/>
      </c>
      <c r="X750" s="28" t="str">
        <f t="shared" si="135"/>
        <v/>
      </c>
      <c r="Y750" s="28" t="str">
        <f t="shared" si="136"/>
        <v/>
      </c>
      <c r="Z750" s="28" t="str">
        <f t="shared" si="137"/>
        <v/>
      </c>
      <c r="AA750" s="28" t="str">
        <f t="shared" si="138"/>
        <v/>
      </c>
      <c r="AB750" s="29"/>
    </row>
    <row r="751" spans="1:28" x14ac:dyDescent="0.2">
      <c r="A751" s="62"/>
      <c r="B751" s="79"/>
      <c r="C751" s="20" t="s">
        <v>59</v>
      </c>
      <c r="D751" s="11"/>
      <c r="E751" s="12"/>
      <c r="F751" s="12"/>
      <c r="G751" s="12"/>
      <c r="H751" s="12"/>
      <c r="I751" s="12"/>
      <c r="J751" s="12"/>
      <c r="K751" s="12"/>
      <c r="L751" s="12"/>
      <c r="M751" s="12"/>
      <c r="N751" s="12">
        <v>6</v>
      </c>
      <c r="O751" s="13">
        <v>6</v>
      </c>
      <c r="R751" s="28" t="str">
        <f t="shared" si="129"/>
        <v/>
      </c>
      <c r="S751" s="28" t="str">
        <f t="shared" si="130"/>
        <v/>
      </c>
      <c r="T751" s="28" t="str">
        <f t="shared" si="131"/>
        <v/>
      </c>
      <c r="U751" s="28" t="str">
        <f t="shared" si="132"/>
        <v/>
      </c>
      <c r="V751" s="28" t="str">
        <f t="shared" si="133"/>
        <v/>
      </c>
      <c r="W751" s="28" t="str">
        <f t="shared" si="134"/>
        <v/>
      </c>
      <c r="X751" s="28" t="str">
        <f t="shared" si="135"/>
        <v/>
      </c>
      <c r="Y751" s="28" t="str">
        <f t="shared" si="136"/>
        <v/>
      </c>
      <c r="Z751" s="28" t="str">
        <f t="shared" si="137"/>
        <v/>
      </c>
      <c r="AA751" s="28" t="str">
        <f t="shared" si="138"/>
        <v/>
      </c>
      <c r="AB751" s="29"/>
    </row>
    <row r="752" spans="1:28" ht="22.5" x14ac:dyDescent="0.2">
      <c r="A752" s="62"/>
      <c r="B752" s="79"/>
      <c r="C752" s="20" t="s">
        <v>61</v>
      </c>
      <c r="D752" s="11"/>
      <c r="E752" s="12"/>
      <c r="F752" s="12"/>
      <c r="G752" s="12"/>
      <c r="H752" s="12"/>
      <c r="I752" s="12"/>
      <c r="J752" s="12"/>
      <c r="K752" s="12"/>
      <c r="L752" s="12"/>
      <c r="M752" s="12"/>
      <c r="N752" s="12">
        <v>64</v>
      </c>
      <c r="O752" s="13">
        <v>64</v>
      </c>
      <c r="R752" s="28" t="str">
        <f t="shared" si="129"/>
        <v/>
      </c>
      <c r="S752" s="28" t="str">
        <f t="shared" si="130"/>
        <v/>
      </c>
      <c r="T752" s="28" t="str">
        <f t="shared" si="131"/>
        <v/>
      </c>
      <c r="U752" s="28" t="str">
        <f t="shared" si="132"/>
        <v/>
      </c>
      <c r="V752" s="28" t="str">
        <f t="shared" si="133"/>
        <v/>
      </c>
      <c r="W752" s="28" t="str">
        <f t="shared" si="134"/>
        <v/>
      </c>
      <c r="X752" s="28" t="str">
        <f t="shared" si="135"/>
        <v/>
      </c>
      <c r="Y752" s="28" t="str">
        <f t="shared" si="136"/>
        <v/>
      </c>
      <c r="Z752" s="28" t="str">
        <f t="shared" si="137"/>
        <v/>
      </c>
      <c r="AA752" s="28" t="str">
        <f t="shared" si="138"/>
        <v/>
      </c>
      <c r="AB752" s="29"/>
    </row>
    <row r="753" spans="1:28" x14ac:dyDescent="0.2">
      <c r="A753" s="62"/>
      <c r="B753" s="78" t="s">
        <v>114</v>
      </c>
      <c r="C753" s="20" t="s">
        <v>35</v>
      </c>
      <c r="D753" s="11"/>
      <c r="E753" s="12"/>
      <c r="F753" s="12"/>
      <c r="G753" s="12">
        <v>4</v>
      </c>
      <c r="H753" s="12">
        <v>5</v>
      </c>
      <c r="I753" s="12">
        <v>3</v>
      </c>
      <c r="J753" s="12">
        <v>2</v>
      </c>
      <c r="K753" s="12">
        <v>2</v>
      </c>
      <c r="L753" s="12">
        <v>2</v>
      </c>
      <c r="M753" s="12">
        <v>8</v>
      </c>
      <c r="N753" s="12">
        <v>18</v>
      </c>
      <c r="O753" s="13">
        <v>44</v>
      </c>
      <c r="R753" s="28" t="str">
        <f t="shared" si="129"/>
        <v/>
      </c>
      <c r="S753" s="28" t="str">
        <f t="shared" si="130"/>
        <v/>
      </c>
      <c r="T753" s="28" t="str">
        <f t="shared" si="131"/>
        <v/>
      </c>
      <c r="U753" s="28">
        <f t="shared" si="132"/>
        <v>0.25</v>
      </c>
      <c r="V753" s="28">
        <f t="shared" si="133"/>
        <v>-0.4</v>
      </c>
      <c r="W753" s="28">
        <f t="shared" si="134"/>
        <v>-0.33333333333333331</v>
      </c>
      <c r="X753" s="28">
        <f t="shared" si="135"/>
        <v>0</v>
      </c>
      <c r="Y753" s="28">
        <f t="shared" si="136"/>
        <v>0</v>
      </c>
      <c r="Z753" s="28">
        <f t="shared" si="137"/>
        <v>3</v>
      </c>
      <c r="AA753" s="28">
        <f t="shared" si="138"/>
        <v>1.25</v>
      </c>
      <c r="AB753" s="29">
        <f>(N753-G753)/G753</f>
        <v>3.5</v>
      </c>
    </row>
    <row r="754" spans="1:28" x14ac:dyDescent="0.2">
      <c r="A754" s="62"/>
      <c r="B754" s="79"/>
      <c r="C754" s="20" t="s">
        <v>45</v>
      </c>
      <c r="D754" s="11"/>
      <c r="E754" s="12"/>
      <c r="F754" s="12"/>
      <c r="G754" s="12">
        <v>4</v>
      </c>
      <c r="H754" s="12">
        <v>2</v>
      </c>
      <c r="I754" s="12">
        <v>3</v>
      </c>
      <c r="J754" s="12">
        <v>1</v>
      </c>
      <c r="K754" s="12">
        <v>1</v>
      </c>
      <c r="L754" s="12">
        <v>4</v>
      </c>
      <c r="M754" s="12">
        <v>11</v>
      </c>
      <c r="N754" s="12">
        <v>15</v>
      </c>
      <c r="O754" s="13">
        <v>41</v>
      </c>
      <c r="R754" s="28" t="str">
        <f t="shared" ref="R754:R817" si="141">IF(D754&gt;0,((E754-D754)/D754),"")</f>
        <v/>
      </c>
      <c r="S754" s="28" t="str">
        <f t="shared" ref="S754:S817" si="142">IF(E754&gt;0,((F754-E754)/E754),"")</f>
        <v/>
      </c>
      <c r="T754" s="28" t="str">
        <f t="shared" ref="T754:T817" si="143">IF(F754&gt;0,((G754-F754)/F754),"")</f>
        <v/>
      </c>
      <c r="U754" s="28">
        <f t="shared" ref="U754:U817" si="144">IF(G754&gt;0,((H754-G754)/G754),"")</f>
        <v>-0.5</v>
      </c>
      <c r="V754" s="28">
        <f t="shared" ref="V754:V817" si="145">IF(H754&gt;0,((I754-H754)/H754),"")</f>
        <v>0.5</v>
      </c>
      <c r="W754" s="28">
        <f t="shared" ref="W754:W817" si="146">IF(I754&gt;0,((J754-I754)/I754),"")</f>
        <v>-0.66666666666666663</v>
      </c>
      <c r="X754" s="28">
        <f t="shared" ref="X754:X817" si="147">IF(J754&gt;0,((K754-J754)/J754),"")</f>
        <v>0</v>
      </c>
      <c r="Y754" s="28">
        <f t="shared" ref="Y754:Y817" si="148">IF(K754&gt;0,((L754-K754)/K754),"")</f>
        <v>3</v>
      </c>
      <c r="Z754" s="28">
        <f t="shared" ref="Z754:Z817" si="149">IF(L754&gt;0,((M754-L754)/L754),"")</f>
        <v>1.75</v>
      </c>
      <c r="AA754" s="28">
        <f t="shared" ref="AA754:AA817" si="150">IF(M754&gt;0,((N754-M754)/M754),"")</f>
        <v>0.36363636363636365</v>
      </c>
      <c r="AB754" s="29">
        <f>(N754-G754)/G754</f>
        <v>2.75</v>
      </c>
    </row>
    <row r="755" spans="1:28" ht="22.5" x14ac:dyDescent="0.2">
      <c r="A755" s="62"/>
      <c r="B755" s="79"/>
      <c r="C755" s="20" t="s">
        <v>56</v>
      </c>
      <c r="D755" s="11">
        <v>1</v>
      </c>
      <c r="E755" s="12"/>
      <c r="F755" s="12"/>
      <c r="G755" s="12">
        <v>1</v>
      </c>
      <c r="H755" s="12">
        <v>2</v>
      </c>
      <c r="I755" s="12">
        <v>2</v>
      </c>
      <c r="J755" s="12"/>
      <c r="K755" s="12"/>
      <c r="L755" s="12">
        <v>3</v>
      </c>
      <c r="M755" s="12">
        <v>10</v>
      </c>
      <c r="N755" s="12">
        <v>9</v>
      </c>
      <c r="O755" s="13">
        <v>28</v>
      </c>
      <c r="R755" s="28">
        <f t="shared" si="141"/>
        <v>-1</v>
      </c>
      <c r="S755" s="28" t="str">
        <f t="shared" si="142"/>
        <v/>
      </c>
      <c r="T755" s="28" t="str">
        <f t="shared" si="143"/>
        <v/>
      </c>
      <c r="U755" s="28">
        <f t="shared" si="144"/>
        <v>1</v>
      </c>
      <c r="V755" s="28">
        <f t="shared" si="145"/>
        <v>0</v>
      </c>
      <c r="W755" s="28">
        <f t="shared" si="146"/>
        <v>-1</v>
      </c>
      <c r="X755" s="28" t="str">
        <f t="shared" si="147"/>
        <v/>
      </c>
      <c r="Y755" s="28" t="str">
        <f t="shared" si="148"/>
        <v/>
      </c>
      <c r="Z755" s="28">
        <f t="shared" si="149"/>
        <v>2.3333333333333335</v>
      </c>
      <c r="AA755" s="28">
        <f t="shared" si="150"/>
        <v>-0.1</v>
      </c>
      <c r="AB755" s="29">
        <f>(N755-D755)/D755</f>
        <v>8</v>
      </c>
    </row>
    <row r="756" spans="1:28" x14ac:dyDescent="0.2">
      <c r="A756" s="62"/>
      <c r="B756" s="79"/>
      <c r="C756" s="20" t="s">
        <v>59</v>
      </c>
      <c r="D756" s="11"/>
      <c r="E756" s="12"/>
      <c r="F756" s="12"/>
      <c r="G756" s="12">
        <v>7</v>
      </c>
      <c r="H756" s="12">
        <v>3</v>
      </c>
      <c r="I756" s="12">
        <v>8</v>
      </c>
      <c r="J756" s="12">
        <v>2</v>
      </c>
      <c r="K756" s="12">
        <v>6</v>
      </c>
      <c r="L756" s="12">
        <v>11</v>
      </c>
      <c r="M756" s="12">
        <v>19</v>
      </c>
      <c r="N756" s="12">
        <v>10</v>
      </c>
      <c r="O756" s="13">
        <v>66</v>
      </c>
      <c r="R756" s="28" t="str">
        <f t="shared" si="141"/>
        <v/>
      </c>
      <c r="S756" s="28" t="str">
        <f t="shared" si="142"/>
        <v/>
      </c>
      <c r="T756" s="28" t="str">
        <f t="shared" si="143"/>
        <v/>
      </c>
      <c r="U756" s="28">
        <f t="shared" si="144"/>
        <v>-0.5714285714285714</v>
      </c>
      <c r="V756" s="28">
        <f t="shared" si="145"/>
        <v>1.6666666666666667</v>
      </c>
      <c r="W756" s="28">
        <f t="shared" si="146"/>
        <v>-0.75</v>
      </c>
      <c r="X756" s="28">
        <f t="shared" si="147"/>
        <v>2</v>
      </c>
      <c r="Y756" s="28">
        <f t="shared" si="148"/>
        <v>0.83333333333333337</v>
      </c>
      <c r="Z756" s="28">
        <f t="shared" si="149"/>
        <v>0.72727272727272729</v>
      </c>
      <c r="AA756" s="28">
        <f t="shared" si="150"/>
        <v>-0.47368421052631576</v>
      </c>
      <c r="AB756" s="29">
        <f>(N756-G756)/G756</f>
        <v>0.42857142857142855</v>
      </c>
    </row>
    <row r="757" spans="1:28" ht="22.5" x14ac:dyDescent="0.2">
      <c r="A757" s="62"/>
      <c r="B757" s="79"/>
      <c r="C757" s="20" t="s">
        <v>61</v>
      </c>
      <c r="D757" s="11"/>
      <c r="E757" s="12"/>
      <c r="F757" s="12">
        <v>2</v>
      </c>
      <c r="G757" s="12">
        <v>15</v>
      </c>
      <c r="H757" s="12">
        <v>49</v>
      </c>
      <c r="I757" s="12">
        <v>72</v>
      </c>
      <c r="J757" s="12">
        <v>35</v>
      </c>
      <c r="K757" s="12">
        <v>51</v>
      </c>
      <c r="L757" s="12">
        <v>100</v>
      </c>
      <c r="M757" s="12">
        <v>161</v>
      </c>
      <c r="N757" s="12">
        <v>120</v>
      </c>
      <c r="O757" s="13">
        <v>605</v>
      </c>
      <c r="R757" s="28" t="str">
        <f t="shared" si="141"/>
        <v/>
      </c>
      <c r="S757" s="28" t="str">
        <f t="shared" si="142"/>
        <v/>
      </c>
      <c r="T757" s="28">
        <f t="shared" si="143"/>
        <v>6.5</v>
      </c>
      <c r="U757" s="28">
        <f t="shared" si="144"/>
        <v>2.2666666666666666</v>
      </c>
      <c r="V757" s="28">
        <f t="shared" si="145"/>
        <v>0.46938775510204084</v>
      </c>
      <c r="W757" s="28">
        <f t="shared" si="146"/>
        <v>-0.51388888888888884</v>
      </c>
      <c r="X757" s="28">
        <f t="shared" si="147"/>
        <v>0.45714285714285713</v>
      </c>
      <c r="Y757" s="28">
        <f t="shared" si="148"/>
        <v>0.96078431372549022</v>
      </c>
      <c r="Z757" s="28">
        <f t="shared" si="149"/>
        <v>0.61</v>
      </c>
      <c r="AA757" s="28">
        <f t="shared" si="150"/>
        <v>-0.25465838509316768</v>
      </c>
      <c r="AB757" s="29">
        <f>(N757-F757)/F757</f>
        <v>59</v>
      </c>
    </row>
    <row r="758" spans="1:28" x14ac:dyDescent="0.2">
      <c r="A758" s="62"/>
      <c r="B758" s="78" t="s">
        <v>115</v>
      </c>
      <c r="C758" s="20" t="s">
        <v>45</v>
      </c>
      <c r="D758" s="11"/>
      <c r="E758" s="12"/>
      <c r="F758" s="12"/>
      <c r="G758" s="12"/>
      <c r="H758" s="12"/>
      <c r="I758" s="12"/>
      <c r="J758" s="12"/>
      <c r="K758" s="12"/>
      <c r="L758" s="12"/>
      <c r="M758" s="12"/>
      <c r="N758" s="12">
        <v>1</v>
      </c>
      <c r="O758" s="13">
        <v>1</v>
      </c>
      <c r="R758" s="28" t="str">
        <f t="shared" si="141"/>
        <v/>
      </c>
      <c r="S758" s="28" t="str">
        <f t="shared" si="142"/>
        <v/>
      </c>
      <c r="T758" s="28" t="str">
        <f t="shared" si="143"/>
        <v/>
      </c>
      <c r="U758" s="28" t="str">
        <f t="shared" si="144"/>
        <v/>
      </c>
      <c r="V758" s="28" t="str">
        <f t="shared" si="145"/>
        <v/>
      </c>
      <c r="W758" s="28" t="str">
        <f t="shared" si="146"/>
        <v/>
      </c>
      <c r="X758" s="28" t="str">
        <f t="shared" si="147"/>
        <v/>
      </c>
      <c r="Y758" s="28" t="str">
        <f t="shared" si="148"/>
        <v/>
      </c>
      <c r="Z758" s="28" t="str">
        <f t="shared" si="149"/>
        <v/>
      </c>
      <c r="AA758" s="28" t="str">
        <f t="shared" si="150"/>
        <v/>
      </c>
      <c r="AB758" s="29"/>
    </row>
    <row r="759" spans="1:28" ht="22.5" x14ac:dyDescent="0.2">
      <c r="A759" s="62"/>
      <c r="B759" s="79"/>
      <c r="C759" s="20" t="s">
        <v>56</v>
      </c>
      <c r="D759" s="11"/>
      <c r="E759" s="12"/>
      <c r="F759" s="12"/>
      <c r="G759" s="12"/>
      <c r="H759" s="12"/>
      <c r="I759" s="12"/>
      <c r="J759" s="12"/>
      <c r="K759" s="12"/>
      <c r="L759" s="12"/>
      <c r="M759" s="12"/>
      <c r="N759" s="12">
        <v>1</v>
      </c>
      <c r="O759" s="13">
        <v>1</v>
      </c>
      <c r="R759" s="28" t="str">
        <f t="shared" si="141"/>
        <v/>
      </c>
      <c r="S759" s="28" t="str">
        <f t="shared" si="142"/>
        <v/>
      </c>
      <c r="T759" s="28" t="str">
        <f t="shared" si="143"/>
        <v/>
      </c>
      <c r="U759" s="28" t="str">
        <f t="shared" si="144"/>
        <v/>
      </c>
      <c r="V759" s="28" t="str">
        <f t="shared" si="145"/>
        <v/>
      </c>
      <c r="W759" s="28" t="str">
        <f t="shared" si="146"/>
        <v/>
      </c>
      <c r="X759" s="28" t="str">
        <f t="shared" si="147"/>
        <v/>
      </c>
      <c r="Y759" s="28" t="str">
        <f t="shared" si="148"/>
        <v/>
      </c>
      <c r="Z759" s="28" t="str">
        <f t="shared" si="149"/>
        <v/>
      </c>
      <c r="AA759" s="28" t="str">
        <f t="shared" si="150"/>
        <v/>
      </c>
      <c r="AB759" s="29"/>
    </row>
    <row r="760" spans="1:28" ht="22.5" x14ac:dyDescent="0.2">
      <c r="A760" s="62"/>
      <c r="B760" s="79"/>
      <c r="C760" s="20" t="s">
        <v>61</v>
      </c>
      <c r="D760" s="11"/>
      <c r="E760" s="12"/>
      <c r="F760" s="12"/>
      <c r="G760" s="12"/>
      <c r="H760" s="12"/>
      <c r="I760" s="12"/>
      <c r="J760" s="12"/>
      <c r="K760" s="12"/>
      <c r="L760" s="12"/>
      <c r="M760" s="12"/>
      <c r="N760" s="12">
        <v>3</v>
      </c>
      <c r="O760" s="13">
        <v>3</v>
      </c>
      <c r="R760" s="28" t="str">
        <f t="shared" si="141"/>
        <v/>
      </c>
      <c r="S760" s="28" t="str">
        <f t="shared" si="142"/>
        <v/>
      </c>
      <c r="T760" s="28" t="str">
        <f t="shared" si="143"/>
        <v/>
      </c>
      <c r="U760" s="28" t="str">
        <f t="shared" si="144"/>
        <v/>
      </c>
      <c r="V760" s="28" t="str">
        <f t="shared" si="145"/>
        <v/>
      </c>
      <c r="W760" s="28" t="str">
        <f t="shared" si="146"/>
        <v/>
      </c>
      <c r="X760" s="28" t="str">
        <f t="shared" si="147"/>
        <v/>
      </c>
      <c r="Y760" s="28" t="str">
        <f t="shared" si="148"/>
        <v/>
      </c>
      <c r="Z760" s="28" t="str">
        <f t="shared" si="149"/>
        <v/>
      </c>
      <c r="AA760" s="28" t="str">
        <f t="shared" si="150"/>
        <v/>
      </c>
      <c r="AB760" s="29"/>
    </row>
    <row r="761" spans="1:28" x14ac:dyDescent="0.2">
      <c r="A761" s="62"/>
      <c r="B761" s="78" t="s">
        <v>116</v>
      </c>
      <c r="C761" s="20" t="s">
        <v>35</v>
      </c>
      <c r="D761" s="11"/>
      <c r="E761" s="12">
        <v>1</v>
      </c>
      <c r="F761" s="12">
        <v>1</v>
      </c>
      <c r="G761" s="12">
        <v>4</v>
      </c>
      <c r="H761" s="12">
        <v>1</v>
      </c>
      <c r="I761" s="12"/>
      <c r="J761" s="12">
        <v>4</v>
      </c>
      <c r="K761" s="12">
        <v>1</v>
      </c>
      <c r="L761" s="12">
        <v>3</v>
      </c>
      <c r="M761" s="12">
        <v>4</v>
      </c>
      <c r="N761" s="12">
        <v>11</v>
      </c>
      <c r="O761" s="13">
        <v>30</v>
      </c>
      <c r="R761" s="28" t="str">
        <f t="shared" si="141"/>
        <v/>
      </c>
      <c r="S761" s="28">
        <f t="shared" si="142"/>
        <v>0</v>
      </c>
      <c r="T761" s="28">
        <f t="shared" si="143"/>
        <v>3</v>
      </c>
      <c r="U761" s="28">
        <f t="shared" si="144"/>
        <v>-0.75</v>
      </c>
      <c r="V761" s="28">
        <f t="shared" si="145"/>
        <v>-1</v>
      </c>
      <c r="W761" s="28" t="str">
        <f t="shared" si="146"/>
        <v/>
      </c>
      <c r="X761" s="28">
        <f t="shared" si="147"/>
        <v>-0.75</v>
      </c>
      <c r="Y761" s="28">
        <f t="shared" si="148"/>
        <v>2</v>
      </c>
      <c r="Z761" s="28">
        <f t="shared" si="149"/>
        <v>0.33333333333333331</v>
      </c>
      <c r="AA761" s="28">
        <f t="shared" si="150"/>
        <v>1.75</v>
      </c>
      <c r="AB761" s="29">
        <f>(N761-E761)/E761</f>
        <v>10</v>
      </c>
    </row>
    <row r="762" spans="1:28" x14ac:dyDescent="0.2">
      <c r="A762" s="62"/>
      <c r="B762" s="79"/>
      <c r="C762" s="20" t="s">
        <v>45</v>
      </c>
      <c r="D762" s="11"/>
      <c r="E762" s="12"/>
      <c r="F762" s="12"/>
      <c r="G762" s="12">
        <v>1</v>
      </c>
      <c r="H762" s="12"/>
      <c r="I762" s="12"/>
      <c r="J762" s="12">
        <v>3</v>
      </c>
      <c r="K762" s="12">
        <v>2</v>
      </c>
      <c r="L762" s="12">
        <v>8</v>
      </c>
      <c r="M762" s="12">
        <v>20</v>
      </c>
      <c r="N762" s="12">
        <v>10</v>
      </c>
      <c r="O762" s="13">
        <v>44</v>
      </c>
      <c r="R762" s="28" t="str">
        <f t="shared" si="141"/>
        <v/>
      </c>
      <c r="S762" s="28" t="str">
        <f t="shared" si="142"/>
        <v/>
      </c>
      <c r="T762" s="28" t="str">
        <f t="shared" si="143"/>
        <v/>
      </c>
      <c r="U762" s="28">
        <f t="shared" si="144"/>
        <v>-1</v>
      </c>
      <c r="V762" s="28" t="str">
        <f t="shared" si="145"/>
        <v/>
      </c>
      <c r="W762" s="28" t="str">
        <f t="shared" si="146"/>
        <v/>
      </c>
      <c r="X762" s="28">
        <f t="shared" si="147"/>
        <v>-0.33333333333333331</v>
      </c>
      <c r="Y762" s="28">
        <f t="shared" si="148"/>
        <v>3</v>
      </c>
      <c r="Z762" s="28">
        <f t="shared" si="149"/>
        <v>1.5</v>
      </c>
      <c r="AA762" s="28">
        <f t="shared" si="150"/>
        <v>-0.5</v>
      </c>
      <c r="AB762" s="29">
        <f>(N762-G762)/G762</f>
        <v>9</v>
      </c>
    </row>
    <row r="763" spans="1:28" ht="22.5" x14ac:dyDescent="0.2">
      <c r="A763" s="62"/>
      <c r="B763" s="79"/>
      <c r="C763" s="20" t="s">
        <v>56</v>
      </c>
      <c r="D763" s="11"/>
      <c r="E763" s="12">
        <v>3</v>
      </c>
      <c r="F763" s="12">
        <v>2</v>
      </c>
      <c r="G763" s="12">
        <v>2</v>
      </c>
      <c r="H763" s="12">
        <v>2</v>
      </c>
      <c r="I763" s="12">
        <v>4</v>
      </c>
      <c r="J763" s="12">
        <v>2</v>
      </c>
      <c r="K763" s="12">
        <v>9</v>
      </c>
      <c r="L763" s="12">
        <v>9</v>
      </c>
      <c r="M763" s="12">
        <v>11</v>
      </c>
      <c r="N763" s="12">
        <v>3</v>
      </c>
      <c r="O763" s="13">
        <v>47</v>
      </c>
      <c r="R763" s="28" t="str">
        <f t="shared" si="141"/>
        <v/>
      </c>
      <c r="S763" s="28">
        <f t="shared" si="142"/>
        <v>-0.33333333333333331</v>
      </c>
      <c r="T763" s="28">
        <f t="shared" si="143"/>
        <v>0</v>
      </c>
      <c r="U763" s="28">
        <f t="shared" si="144"/>
        <v>0</v>
      </c>
      <c r="V763" s="28">
        <f t="shared" si="145"/>
        <v>1</v>
      </c>
      <c r="W763" s="28">
        <f t="shared" si="146"/>
        <v>-0.5</v>
      </c>
      <c r="X763" s="28">
        <f t="shared" si="147"/>
        <v>3.5</v>
      </c>
      <c r="Y763" s="28">
        <f t="shared" si="148"/>
        <v>0</v>
      </c>
      <c r="Z763" s="28">
        <f t="shared" si="149"/>
        <v>0.22222222222222221</v>
      </c>
      <c r="AA763" s="28">
        <f t="shared" si="150"/>
        <v>-0.72727272727272729</v>
      </c>
      <c r="AB763" s="29">
        <f>(N763-E763)/E763</f>
        <v>0</v>
      </c>
    </row>
    <row r="764" spans="1:28" x14ac:dyDescent="0.2">
      <c r="A764" s="62"/>
      <c r="B764" s="79"/>
      <c r="C764" s="20" t="s">
        <v>59</v>
      </c>
      <c r="D764" s="11"/>
      <c r="E764" s="12">
        <v>2</v>
      </c>
      <c r="F764" s="12">
        <v>4</v>
      </c>
      <c r="G764" s="12">
        <v>3</v>
      </c>
      <c r="H764" s="12"/>
      <c r="I764" s="12">
        <v>1</v>
      </c>
      <c r="J764" s="12">
        <v>8</v>
      </c>
      <c r="K764" s="12">
        <v>5</v>
      </c>
      <c r="L764" s="12">
        <v>8</v>
      </c>
      <c r="M764" s="12">
        <v>11</v>
      </c>
      <c r="N764" s="12">
        <v>13</v>
      </c>
      <c r="O764" s="13">
        <v>55</v>
      </c>
      <c r="R764" s="28" t="str">
        <f t="shared" si="141"/>
        <v/>
      </c>
      <c r="S764" s="28">
        <f t="shared" si="142"/>
        <v>1</v>
      </c>
      <c r="T764" s="28">
        <f t="shared" si="143"/>
        <v>-0.25</v>
      </c>
      <c r="U764" s="28">
        <f t="shared" si="144"/>
        <v>-1</v>
      </c>
      <c r="V764" s="28" t="str">
        <f t="shared" si="145"/>
        <v/>
      </c>
      <c r="W764" s="28">
        <f t="shared" si="146"/>
        <v>7</v>
      </c>
      <c r="X764" s="28">
        <f t="shared" si="147"/>
        <v>-0.375</v>
      </c>
      <c r="Y764" s="28">
        <f t="shared" si="148"/>
        <v>0.6</v>
      </c>
      <c r="Z764" s="28">
        <f t="shared" si="149"/>
        <v>0.375</v>
      </c>
      <c r="AA764" s="28">
        <f t="shared" si="150"/>
        <v>0.18181818181818182</v>
      </c>
      <c r="AB764" s="29">
        <f>(N764-E764)/E764</f>
        <v>5.5</v>
      </c>
    </row>
    <row r="765" spans="1:28" ht="22.5" x14ac:dyDescent="0.2">
      <c r="A765" s="62"/>
      <c r="B765" s="79"/>
      <c r="C765" s="20" t="s">
        <v>61</v>
      </c>
      <c r="D765" s="11"/>
      <c r="E765" s="12">
        <v>5</v>
      </c>
      <c r="F765" s="12">
        <v>3</v>
      </c>
      <c r="G765" s="12">
        <v>3</v>
      </c>
      <c r="H765" s="12">
        <v>6</v>
      </c>
      <c r="I765" s="12">
        <v>12</v>
      </c>
      <c r="J765" s="12">
        <v>5</v>
      </c>
      <c r="K765" s="12">
        <v>18</v>
      </c>
      <c r="L765" s="12">
        <v>42</v>
      </c>
      <c r="M765" s="12">
        <v>116</v>
      </c>
      <c r="N765" s="12">
        <v>107</v>
      </c>
      <c r="O765" s="13">
        <v>317</v>
      </c>
      <c r="R765" s="28" t="str">
        <f t="shared" si="141"/>
        <v/>
      </c>
      <c r="S765" s="28">
        <f t="shared" si="142"/>
        <v>-0.4</v>
      </c>
      <c r="T765" s="28">
        <f t="shared" si="143"/>
        <v>0</v>
      </c>
      <c r="U765" s="28">
        <f t="shared" si="144"/>
        <v>1</v>
      </c>
      <c r="V765" s="28">
        <f t="shared" si="145"/>
        <v>1</v>
      </c>
      <c r="W765" s="28">
        <f t="shared" si="146"/>
        <v>-0.58333333333333337</v>
      </c>
      <c r="X765" s="28">
        <f t="shared" si="147"/>
        <v>2.6</v>
      </c>
      <c r="Y765" s="28">
        <f t="shared" si="148"/>
        <v>1.3333333333333333</v>
      </c>
      <c r="Z765" s="28">
        <f t="shared" si="149"/>
        <v>1.7619047619047619</v>
      </c>
      <c r="AA765" s="28">
        <f t="shared" si="150"/>
        <v>-7.7586206896551727E-2</v>
      </c>
      <c r="AB765" s="29">
        <f>(N765-E765)/E765</f>
        <v>20.399999999999999</v>
      </c>
    </row>
    <row r="766" spans="1:28" x14ac:dyDescent="0.2">
      <c r="A766" s="62"/>
      <c r="B766" s="78" t="s">
        <v>117</v>
      </c>
      <c r="C766" s="20" t="s">
        <v>35</v>
      </c>
      <c r="D766" s="11"/>
      <c r="E766" s="12"/>
      <c r="F766" s="12"/>
      <c r="G766" s="12">
        <v>1</v>
      </c>
      <c r="H766" s="12"/>
      <c r="I766" s="12"/>
      <c r="J766" s="12">
        <v>5</v>
      </c>
      <c r="K766" s="12">
        <v>4</v>
      </c>
      <c r="L766" s="12">
        <v>16</v>
      </c>
      <c r="M766" s="12">
        <v>15</v>
      </c>
      <c r="N766" s="12">
        <v>20</v>
      </c>
      <c r="O766" s="13">
        <v>61</v>
      </c>
      <c r="R766" s="28" t="str">
        <f t="shared" si="141"/>
        <v/>
      </c>
      <c r="S766" s="28" t="str">
        <f t="shared" si="142"/>
        <v/>
      </c>
      <c r="T766" s="28" t="str">
        <f t="shared" si="143"/>
        <v/>
      </c>
      <c r="U766" s="28">
        <f t="shared" si="144"/>
        <v>-1</v>
      </c>
      <c r="V766" s="28" t="str">
        <f t="shared" si="145"/>
        <v/>
      </c>
      <c r="W766" s="28" t="str">
        <f t="shared" si="146"/>
        <v/>
      </c>
      <c r="X766" s="28">
        <f t="shared" si="147"/>
        <v>-0.2</v>
      </c>
      <c r="Y766" s="28">
        <f t="shared" si="148"/>
        <v>3</v>
      </c>
      <c r="Z766" s="28">
        <f t="shared" si="149"/>
        <v>-6.25E-2</v>
      </c>
      <c r="AA766" s="28">
        <f t="shared" si="150"/>
        <v>0.33333333333333331</v>
      </c>
      <c r="AB766" s="29">
        <f>(N766-G766)/G766</f>
        <v>19</v>
      </c>
    </row>
    <row r="767" spans="1:28" x14ac:dyDescent="0.2">
      <c r="A767" s="62"/>
      <c r="B767" s="79"/>
      <c r="C767" s="20" t="s">
        <v>45</v>
      </c>
      <c r="D767" s="11">
        <v>1</v>
      </c>
      <c r="E767" s="12"/>
      <c r="F767" s="12"/>
      <c r="G767" s="12"/>
      <c r="H767" s="12">
        <v>1</v>
      </c>
      <c r="I767" s="12"/>
      <c r="J767" s="12">
        <v>2</v>
      </c>
      <c r="K767" s="12">
        <v>6</v>
      </c>
      <c r="L767" s="12">
        <v>6</v>
      </c>
      <c r="M767" s="12">
        <v>6</v>
      </c>
      <c r="N767" s="12">
        <v>14</v>
      </c>
      <c r="O767" s="13">
        <v>36</v>
      </c>
      <c r="R767" s="28">
        <f t="shared" si="141"/>
        <v>-1</v>
      </c>
      <c r="S767" s="28" t="str">
        <f t="shared" si="142"/>
        <v/>
      </c>
      <c r="T767" s="28" t="str">
        <f t="shared" si="143"/>
        <v/>
      </c>
      <c r="U767" s="28" t="str">
        <f t="shared" si="144"/>
        <v/>
      </c>
      <c r="V767" s="28">
        <f t="shared" si="145"/>
        <v>-1</v>
      </c>
      <c r="W767" s="28" t="str">
        <f t="shared" si="146"/>
        <v/>
      </c>
      <c r="X767" s="28">
        <f t="shared" si="147"/>
        <v>2</v>
      </c>
      <c r="Y767" s="28">
        <f t="shared" si="148"/>
        <v>0</v>
      </c>
      <c r="Z767" s="28">
        <f t="shared" si="149"/>
        <v>0</v>
      </c>
      <c r="AA767" s="28">
        <f t="shared" si="150"/>
        <v>1.3333333333333333</v>
      </c>
      <c r="AB767" s="29">
        <f>(N767-D767)/D767</f>
        <v>13</v>
      </c>
    </row>
    <row r="768" spans="1:28" ht="22.5" x14ac:dyDescent="0.2">
      <c r="A768" s="62"/>
      <c r="B768" s="79"/>
      <c r="C768" s="20" t="s">
        <v>56</v>
      </c>
      <c r="D768" s="11"/>
      <c r="E768" s="12"/>
      <c r="F768" s="12"/>
      <c r="G768" s="12"/>
      <c r="H768" s="12"/>
      <c r="I768" s="12">
        <v>1</v>
      </c>
      <c r="J768" s="12">
        <v>6</v>
      </c>
      <c r="K768" s="12">
        <v>4</v>
      </c>
      <c r="L768" s="12">
        <v>5</v>
      </c>
      <c r="M768" s="12">
        <v>6</v>
      </c>
      <c r="N768" s="12">
        <v>10</v>
      </c>
      <c r="O768" s="13">
        <v>32</v>
      </c>
      <c r="R768" s="28" t="str">
        <f t="shared" si="141"/>
        <v/>
      </c>
      <c r="S768" s="28" t="str">
        <f t="shared" si="142"/>
        <v/>
      </c>
      <c r="T768" s="28" t="str">
        <f t="shared" si="143"/>
        <v/>
      </c>
      <c r="U768" s="28" t="str">
        <f t="shared" si="144"/>
        <v/>
      </c>
      <c r="V768" s="28" t="str">
        <f t="shared" si="145"/>
        <v/>
      </c>
      <c r="W768" s="28">
        <f t="shared" si="146"/>
        <v>5</v>
      </c>
      <c r="X768" s="28">
        <f t="shared" si="147"/>
        <v>-0.33333333333333331</v>
      </c>
      <c r="Y768" s="28">
        <f t="shared" si="148"/>
        <v>0.25</v>
      </c>
      <c r="Z768" s="28">
        <f t="shared" si="149"/>
        <v>0.2</v>
      </c>
      <c r="AA768" s="28">
        <f t="shared" si="150"/>
        <v>0.66666666666666663</v>
      </c>
      <c r="AB768" s="29">
        <f>(N768-I768)/I768</f>
        <v>9</v>
      </c>
    </row>
    <row r="769" spans="1:28" x14ac:dyDescent="0.2">
      <c r="A769" s="62"/>
      <c r="B769" s="79"/>
      <c r="C769" s="20" t="s">
        <v>59</v>
      </c>
      <c r="D769" s="11"/>
      <c r="E769" s="12"/>
      <c r="F769" s="12">
        <v>1</v>
      </c>
      <c r="G769" s="12"/>
      <c r="H769" s="12">
        <v>3</v>
      </c>
      <c r="I769" s="12"/>
      <c r="J769" s="12">
        <v>2</v>
      </c>
      <c r="K769" s="12">
        <v>4</v>
      </c>
      <c r="L769" s="12">
        <v>8</v>
      </c>
      <c r="M769" s="12">
        <v>20</v>
      </c>
      <c r="N769" s="12">
        <v>15</v>
      </c>
      <c r="O769" s="13">
        <v>53</v>
      </c>
      <c r="R769" s="28" t="str">
        <f t="shared" si="141"/>
        <v/>
      </c>
      <c r="S769" s="28" t="str">
        <f t="shared" si="142"/>
        <v/>
      </c>
      <c r="T769" s="28">
        <f t="shared" si="143"/>
        <v>-1</v>
      </c>
      <c r="U769" s="28" t="str">
        <f t="shared" si="144"/>
        <v/>
      </c>
      <c r="V769" s="28">
        <f t="shared" si="145"/>
        <v>-1</v>
      </c>
      <c r="W769" s="28" t="str">
        <f t="shared" si="146"/>
        <v/>
      </c>
      <c r="X769" s="28">
        <f t="shared" si="147"/>
        <v>1</v>
      </c>
      <c r="Y769" s="28">
        <f t="shared" si="148"/>
        <v>1</v>
      </c>
      <c r="Z769" s="28">
        <f t="shared" si="149"/>
        <v>1.5</v>
      </c>
      <c r="AA769" s="28">
        <f t="shared" si="150"/>
        <v>-0.25</v>
      </c>
      <c r="AB769" s="29">
        <f>(N769-F769)/F769</f>
        <v>14</v>
      </c>
    </row>
    <row r="770" spans="1:28" ht="22.5" x14ac:dyDescent="0.2">
      <c r="A770" s="62"/>
      <c r="B770" s="79"/>
      <c r="C770" s="20" t="s">
        <v>61</v>
      </c>
      <c r="D770" s="11">
        <v>1</v>
      </c>
      <c r="E770" s="12">
        <v>1</v>
      </c>
      <c r="F770" s="12">
        <v>1</v>
      </c>
      <c r="G770" s="12">
        <v>10</v>
      </c>
      <c r="H770" s="12">
        <v>8</v>
      </c>
      <c r="I770" s="12">
        <v>14</v>
      </c>
      <c r="J770" s="12">
        <v>40</v>
      </c>
      <c r="K770" s="12">
        <v>62</v>
      </c>
      <c r="L770" s="12">
        <v>104</v>
      </c>
      <c r="M770" s="12">
        <v>224</v>
      </c>
      <c r="N770" s="12">
        <v>133</v>
      </c>
      <c r="O770" s="13">
        <v>598</v>
      </c>
      <c r="R770" s="28">
        <f t="shared" si="141"/>
        <v>0</v>
      </c>
      <c r="S770" s="28">
        <f t="shared" si="142"/>
        <v>0</v>
      </c>
      <c r="T770" s="28">
        <f t="shared" si="143"/>
        <v>9</v>
      </c>
      <c r="U770" s="28">
        <f t="shared" si="144"/>
        <v>-0.2</v>
      </c>
      <c r="V770" s="28">
        <f t="shared" si="145"/>
        <v>0.75</v>
      </c>
      <c r="W770" s="28">
        <f t="shared" si="146"/>
        <v>1.8571428571428572</v>
      </c>
      <c r="X770" s="28">
        <f t="shared" si="147"/>
        <v>0.55000000000000004</v>
      </c>
      <c r="Y770" s="28">
        <f t="shared" si="148"/>
        <v>0.67741935483870963</v>
      </c>
      <c r="Z770" s="28">
        <f t="shared" si="149"/>
        <v>1.1538461538461537</v>
      </c>
      <c r="AA770" s="28">
        <f t="shared" si="150"/>
        <v>-0.40625</v>
      </c>
      <c r="AB770" s="29">
        <f>(N770-D770)/D770</f>
        <v>132</v>
      </c>
    </row>
    <row r="771" spans="1:28" x14ac:dyDescent="0.2">
      <c r="A771" s="62"/>
      <c r="B771" s="78" t="s">
        <v>118</v>
      </c>
      <c r="C771" s="20" t="s">
        <v>45</v>
      </c>
      <c r="D771" s="11"/>
      <c r="E771" s="12"/>
      <c r="F771" s="12"/>
      <c r="G771" s="12"/>
      <c r="H771" s="12"/>
      <c r="I771" s="12"/>
      <c r="J771" s="12"/>
      <c r="K771" s="12"/>
      <c r="L771" s="12"/>
      <c r="M771" s="12"/>
      <c r="N771" s="12">
        <v>2</v>
      </c>
      <c r="O771" s="13">
        <v>2</v>
      </c>
      <c r="R771" s="28" t="str">
        <f t="shared" si="141"/>
        <v/>
      </c>
      <c r="S771" s="28" t="str">
        <f t="shared" si="142"/>
        <v/>
      </c>
      <c r="T771" s="28" t="str">
        <f t="shared" si="143"/>
        <v/>
      </c>
      <c r="U771" s="28" t="str">
        <f t="shared" si="144"/>
        <v/>
      </c>
      <c r="V771" s="28" t="str">
        <f t="shared" si="145"/>
        <v/>
      </c>
      <c r="W771" s="28" t="str">
        <f t="shared" si="146"/>
        <v/>
      </c>
      <c r="X771" s="28" t="str">
        <f t="shared" si="147"/>
        <v/>
      </c>
      <c r="Y771" s="28" t="str">
        <f t="shared" si="148"/>
        <v/>
      </c>
      <c r="Z771" s="28" t="str">
        <f t="shared" si="149"/>
        <v/>
      </c>
      <c r="AA771" s="28" t="str">
        <f t="shared" si="150"/>
        <v/>
      </c>
      <c r="AB771" s="29"/>
    </row>
    <row r="772" spans="1:28" ht="22.5" x14ac:dyDescent="0.2">
      <c r="A772" s="62"/>
      <c r="B772" s="79"/>
      <c r="C772" s="20" t="s">
        <v>56</v>
      </c>
      <c r="D772" s="11"/>
      <c r="E772" s="12"/>
      <c r="F772" s="12"/>
      <c r="G772" s="12"/>
      <c r="H772" s="12"/>
      <c r="I772" s="12"/>
      <c r="J772" s="12"/>
      <c r="K772" s="12"/>
      <c r="L772" s="12"/>
      <c r="M772" s="12"/>
      <c r="N772" s="12">
        <v>3</v>
      </c>
      <c r="O772" s="13">
        <v>3</v>
      </c>
      <c r="R772" s="28" t="str">
        <f t="shared" si="141"/>
        <v/>
      </c>
      <c r="S772" s="28" t="str">
        <f t="shared" si="142"/>
        <v/>
      </c>
      <c r="T772" s="28" t="str">
        <f t="shared" si="143"/>
        <v/>
      </c>
      <c r="U772" s="28" t="str">
        <f t="shared" si="144"/>
        <v/>
      </c>
      <c r="V772" s="28" t="str">
        <f t="shared" si="145"/>
        <v/>
      </c>
      <c r="W772" s="28" t="str">
        <f t="shared" si="146"/>
        <v/>
      </c>
      <c r="X772" s="28" t="str">
        <f t="shared" si="147"/>
        <v/>
      </c>
      <c r="Y772" s="28" t="str">
        <f t="shared" si="148"/>
        <v/>
      </c>
      <c r="Z772" s="28" t="str">
        <f t="shared" si="149"/>
        <v/>
      </c>
      <c r="AA772" s="28" t="str">
        <f t="shared" si="150"/>
        <v/>
      </c>
      <c r="AB772" s="29"/>
    </row>
    <row r="773" spans="1:28" x14ac:dyDescent="0.2">
      <c r="A773" s="62"/>
      <c r="B773" s="79"/>
      <c r="C773" s="20" t="s">
        <v>59</v>
      </c>
      <c r="D773" s="11"/>
      <c r="E773" s="12"/>
      <c r="F773" s="12"/>
      <c r="G773" s="12"/>
      <c r="H773" s="12"/>
      <c r="I773" s="12"/>
      <c r="J773" s="12"/>
      <c r="K773" s="12"/>
      <c r="L773" s="12"/>
      <c r="M773" s="12"/>
      <c r="N773" s="12">
        <v>4</v>
      </c>
      <c r="O773" s="13">
        <v>4</v>
      </c>
      <c r="R773" s="28" t="str">
        <f t="shared" si="141"/>
        <v/>
      </c>
      <c r="S773" s="28" t="str">
        <f t="shared" si="142"/>
        <v/>
      </c>
      <c r="T773" s="28" t="str">
        <f t="shared" si="143"/>
        <v/>
      </c>
      <c r="U773" s="28" t="str">
        <f t="shared" si="144"/>
        <v/>
      </c>
      <c r="V773" s="28" t="str">
        <f t="shared" si="145"/>
        <v/>
      </c>
      <c r="W773" s="28" t="str">
        <f t="shared" si="146"/>
        <v/>
      </c>
      <c r="X773" s="28" t="str">
        <f t="shared" si="147"/>
        <v/>
      </c>
      <c r="Y773" s="28" t="str">
        <f t="shared" si="148"/>
        <v/>
      </c>
      <c r="Z773" s="28" t="str">
        <f t="shared" si="149"/>
        <v/>
      </c>
      <c r="AA773" s="28" t="str">
        <f t="shared" si="150"/>
        <v/>
      </c>
      <c r="AB773" s="29"/>
    </row>
    <row r="774" spans="1:28" ht="22.5" x14ac:dyDescent="0.2">
      <c r="A774" s="62"/>
      <c r="B774" s="79"/>
      <c r="C774" s="20" t="s">
        <v>61</v>
      </c>
      <c r="D774" s="11"/>
      <c r="E774" s="12"/>
      <c r="F774" s="12"/>
      <c r="G774" s="12"/>
      <c r="H774" s="12"/>
      <c r="I774" s="12"/>
      <c r="J774" s="12"/>
      <c r="K774" s="12"/>
      <c r="L774" s="12"/>
      <c r="M774" s="12"/>
      <c r="N774" s="12">
        <v>6</v>
      </c>
      <c r="O774" s="13">
        <v>6</v>
      </c>
      <c r="R774" s="28" t="str">
        <f t="shared" si="141"/>
        <v/>
      </c>
      <c r="S774" s="28" t="str">
        <f t="shared" si="142"/>
        <v/>
      </c>
      <c r="T774" s="28" t="str">
        <f t="shared" si="143"/>
        <v/>
      </c>
      <c r="U774" s="28" t="str">
        <f t="shared" si="144"/>
        <v/>
      </c>
      <c r="V774" s="28" t="str">
        <f t="shared" si="145"/>
        <v/>
      </c>
      <c r="W774" s="28" t="str">
        <f t="shared" si="146"/>
        <v/>
      </c>
      <c r="X774" s="28" t="str">
        <f t="shared" si="147"/>
        <v/>
      </c>
      <c r="Y774" s="28" t="str">
        <f t="shared" si="148"/>
        <v/>
      </c>
      <c r="Z774" s="28" t="str">
        <f t="shared" si="149"/>
        <v/>
      </c>
      <c r="AA774" s="28" t="str">
        <f t="shared" si="150"/>
        <v/>
      </c>
      <c r="AB774" s="29"/>
    </row>
    <row r="775" spans="1:28" x14ac:dyDescent="0.2">
      <c r="A775" s="62"/>
      <c r="B775" s="78" t="s">
        <v>119</v>
      </c>
      <c r="C775" s="20" t="s">
        <v>35</v>
      </c>
      <c r="D775" s="11"/>
      <c r="E775" s="12"/>
      <c r="F775" s="12">
        <v>1</v>
      </c>
      <c r="G775" s="12">
        <v>2</v>
      </c>
      <c r="H775" s="12"/>
      <c r="I775" s="12">
        <v>1</v>
      </c>
      <c r="J775" s="12">
        <v>2</v>
      </c>
      <c r="K775" s="12">
        <v>1</v>
      </c>
      <c r="L775" s="12">
        <v>1</v>
      </c>
      <c r="M775" s="12">
        <v>1</v>
      </c>
      <c r="N775" s="12">
        <v>8</v>
      </c>
      <c r="O775" s="13">
        <v>17</v>
      </c>
      <c r="R775" s="28" t="str">
        <f t="shared" si="141"/>
        <v/>
      </c>
      <c r="S775" s="28" t="str">
        <f t="shared" si="142"/>
        <v/>
      </c>
      <c r="T775" s="28">
        <f t="shared" si="143"/>
        <v>1</v>
      </c>
      <c r="U775" s="28">
        <f t="shared" si="144"/>
        <v>-1</v>
      </c>
      <c r="V775" s="28" t="str">
        <f t="shared" si="145"/>
        <v/>
      </c>
      <c r="W775" s="28">
        <f t="shared" si="146"/>
        <v>1</v>
      </c>
      <c r="X775" s="28">
        <f t="shared" si="147"/>
        <v>-0.5</v>
      </c>
      <c r="Y775" s="28">
        <f t="shared" si="148"/>
        <v>0</v>
      </c>
      <c r="Z775" s="28">
        <f t="shared" si="149"/>
        <v>0</v>
      </c>
      <c r="AA775" s="28">
        <f t="shared" si="150"/>
        <v>7</v>
      </c>
      <c r="AB775" s="29">
        <f>(N775-F775)/F775</f>
        <v>7</v>
      </c>
    </row>
    <row r="776" spans="1:28" x14ac:dyDescent="0.2">
      <c r="A776" s="62"/>
      <c r="B776" s="79"/>
      <c r="C776" s="20" t="s">
        <v>45</v>
      </c>
      <c r="D776" s="11"/>
      <c r="E776" s="12"/>
      <c r="F776" s="12"/>
      <c r="G776" s="12"/>
      <c r="H776" s="12"/>
      <c r="I776" s="12">
        <v>1</v>
      </c>
      <c r="J776" s="12">
        <v>2</v>
      </c>
      <c r="K776" s="12"/>
      <c r="L776" s="12">
        <v>3</v>
      </c>
      <c r="M776" s="12"/>
      <c r="N776" s="12">
        <v>8</v>
      </c>
      <c r="O776" s="13">
        <v>14</v>
      </c>
      <c r="R776" s="28" t="str">
        <f t="shared" si="141"/>
        <v/>
      </c>
      <c r="S776" s="28" t="str">
        <f t="shared" si="142"/>
        <v/>
      </c>
      <c r="T776" s="28" t="str">
        <f t="shared" si="143"/>
        <v/>
      </c>
      <c r="U776" s="28" t="str">
        <f t="shared" si="144"/>
        <v/>
      </c>
      <c r="V776" s="28" t="str">
        <f t="shared" si="145"/>
        <v/>
      </c>
      <c r="W776" s="28">
        <f t="shared" si="146"/>
        <v>1</v>
      </c>
      <c r="X776" s="28">
        <f t="shared" si="147"/>
        <v>-1</v>
      </c>
      <c r="Y776" s="28" t="str">
        <f t="shared" si="148"/>
        <v/>
      </c>
      <c r="Z776" s="28">
        <f t="shared" si="149"/>
        <v>-1</v>
      </c>
      <c r="AA776" s="28" t="str">
        <f t="shared" si="150"/>
        <v/>
      </c>
      <c r="AB776" s="29">
        <f>(N776-I776)/I776</f>
        <v>7</v>
      </c>
    </row>
    <row r="777" spans="1:28" ht="22.5" x14ac:dyDescent="0.2">
      <c r="A777" s="62"/>
      <c r="B777" s="79"/>
      <c r="C777" s="20" t="s">
        <v>56</v>
      </c>
      <c r="D777" s="11"/>
      <c r="E777" s="12"/>
      <c r="F777" s="12"/>
      <c r="G777" s="12">
        <v>3</v>
      </c>
      <c r="H777" s="12">
        <v>3</v>
      </c>
      <c r="I777" s="12">
        <v>3</v>
      </c>
      <c r="J777" s="12">
        <v>4</v>
      </c>
      <c r="K777" s="12">
        <v>1</v>
      </c>
      <c r="L777" s="12"/>
      <c r="M777" s="12">
        <v>3</v>
      </c>
      <c r="N777" s="12">
        <v>11</v>
      </c>
      <c r="O777" s="13">
        <v>28</v>
      </c>
      <c r="R777" s="28" t="str">
        <f t="shared" si="141"/>
        <v/>
      </c>
      <c r="S777" s="28" t="str">
        <f t="shared" si="142"/>
        <v/>
      </c>
      <c r="T777" s="28" t="str">
        <f t="shared" si="143"/>
        <v/>
      </c>
      <c r="U777" s="28">
        <f t="shared" si="144"/>
        <v>0</v>
      </c>
      <c r="V777" s="28">
        <f t="shared" si="145"/>
        <v>0</v>
      </c>
      <c r="W777" s="28">
        <f t="shared" si="146"/>
        <v>0.33333333333333331</v>
      </c>
      <c r="X777" s="28">
        <f t="shared" si="147"/>
        <v>-0.75</v>
      </c>
      <c r="Y777" s="28">
        <f t="shared" si="148"/>
        <v>-1</v>
      </c>
      <c r="Z777" s="28" t="str">
        <f t="shared" si="149"/>
        <v/>
      </c>
      <c r="AA777" s="28">
        <f t="shared" si="150"/>
        <v>2.6666666666666665</v>
      </c>
      <c r="AB777" s="29">
        <f>(N777-G777)/G777</f>
        <v>2.6666666666666665</v>
      </c>
    </row>
    <row r="778" spans="1:28" x14ac:dyDescent="0.2">
      <c r="A778" s="62"/>
      <c r="B778" s="79"/>
      <c r="C778" s="20" t="s">
        <v>59</v>
      </c>
      <c r="D778" s="11"/>
      <c r="E778" s="12"/>
      <c r="F778" s="12"/>
      <c r="G778" s="12"/>
      <c r="H778" s="12"/>
      <c r="I778" s="12">
        <v>2</v>
      </c>
      <c r="J778" s="12">
        <v>1</v>
      </c>
      <c r="K778" s="12">
        <v>1</v>
      </c>
      <c r="L778" s="12">
        <v>2</v>
      </c>
      <c r="M778" s="12">
        <v>4</v>
      </c>
      <c r="N778" s="12">
        <v>4</v>
      </c>
      <c r="O778" s="13">
        <v>14</v>
      </c>
      <c r="R778" s="28" t="str">
        <f t="shared" si="141"/>
        <v/>
      </c>
      <c r="S778" s="28" t="str">
        <f t="shared" si="142"/>
        <v/>
      </c>
      <c r="T778" s="28" t="str">
        <f t="shared" si="143"/>
        <v/>
      </c>
      <c r="U778" s="28" t="str">
        <f t="shared" si="144"/>
        <v/>
      </c>
      <c r="V778" s="28" t="str">
        <f t="shared" si="145"/>
        <v/>
      </c>
      <c r="W778" s="28">
        <f t="shared" si="146"/>
        <v>-0.5</v>
      </c>
      <c r="X778" s="28">
        <f t="shared" si="147"/>
        <v>0</v>
      </c>
      <c r="Y778" s="28">
        <f t="shared" si="148"/>
        <v>1</v>
      </c>
      <c r="Z778" s="28">
        <f t="shared" si="149"/>
        <v>1</v>
      </c>
      <c r="AA778" s="28">
        <f t="shared" si="150"/>
        <v>0</v>
      </c>
      <c r="AB778" s="29">
        <f>(N778-I778)/I778</f>
        <v>1</v>
      </c>
    </row>
    <row r="779" spans="1:28" ht="22.5" x14ac:dyDescent="0.2">
      <c r="A779" s="62"/>
      <c r="B779" s="79"/>
      <c r="C779" s="20" t="s">
        <v>61</v>
      </c>
      <c r="D779" s="11"/>
      <c r="E779" s="12"/>
      <c r="F779" s="12"/>
      <c r="G779" s="12">
        <v>4</v>
      </c>
      <c r="H779" s="12">
        <v>2</v>
      </c>
      <c r="I779" s="12"/>
      <c r="J779" s="12">
        <v>3</v>
      </c>
      <c r="K779" s="12">
        <v>4</v>
      </c>
      <c r="L779" s="12">
        <v>8</v>
      </c>
      <c r="M779" s="12">
        <v>15</v>
      </c>
      <c r="N779" s="12">
        <v>51</v>
      </c>
      <c r="O779" s="13">
        <v>87</v>
      </c>
      <c r="R779" s="28" t="str">
        <f t="shared" si="141"/>
        <v/>
      </c>
      <c r="S779" s="28" t="str">
        <f t="shared" si="142"/>
        <v/>
      </c>
      <c r="T779" s="28" t="str">
        <f t="shared" si="143"/>
        <v/>
      </c>
      <c r="U779" s="28">
        <f t="shared" si="144"/>
        <v>-0.5</v>
      </c>
      <c r="V779" s="28">
        <f t="shared" si="145"/>
        <v>-1</v>
      </c>
      <c r="W779" s="28" t="str">
        <f t="shared" si="146"/>
        <v/>
      </c>
      <c r="X779" s="28">
        <f t="shared" si="147"/>
        <v>0.33333333333333331</v>
      </c>
      <c r="Y779" s="28">
        <f t="shared" si="148"/>
        <v>1</v>
      </c>
      <c r="Z779" s="28">
        <f t="shared" si="149"/>
        <v>0.875</v>
      </c>
      <c r="AA779" s="28">
        <f t="shared" si="150"/>
        <v>2.4</v>
      </c>
      <c r="AB779" s="29">
        <f>(N779-G779)/G779</f>
        <v>11.75</v>
      </c>
    </row>
    <row r="780" spans="1:28" x14ac:dyDescent="0.2">
      <c r="A780" s="62"/>
      <c r="B780" s="78" t="s">
        <v>120</v>
      </c>
      <c r="C780" s="20" t="s">
        <v>35</v>
      </c>
      <c r="D780" s="11"/>
      <c r="E780" s="12">
        <v>2</v>
      </c>
      <c r="F780" s="12">
        <v>1</v>
      </c>
      <c r="G780" s="12">
        <v>7</v>
      </c>
      <c r="H780" s="12">
        <v>8</v>
      </c>
      <c r="I780" s="12">
        <v>10</v>
      </c>
      <c r="J780" s="12">
        <v>9</v>
      </c>
      <c r="K780" s="12">
        <v>6</v>
      </c>
      <c r="L780" s="12">
        <v>14</v>
      </c>
      <c r="M780" s="12">
        <v>17</v>
      </c>
      <c r="N780" s="12">
        <v>17</v>
      </c>
      <c r="O780" s="13">
        <v>91</v>
      </c>
      <c r="R780" s="28" t="str">
        <f t="shared" si="141"/>
        <v/>
      </c>
      <c r="S780" s="28">
        <f t="shared" si="142"/>
        <v>-0.5</v>
      </c>
      <c r="T780" s="28">
        <f t="shared" si="143"/>
        <v>6</v>
      </c>
      <c r="U780" s="28">
        <f t="shared" si="144"/>
        <v>0.14285714285714285</v>
      </c>
      <c r="V780" s="28">
        <f t="shared" si="145"/>
        <v>0.25</v>
      </c>
      <c r="W780" s="28">
        <f t="shared" si="146"/>
        <v>-0.1</v>
      </c>
      <c r="X780" s="28">
        <f t="shared" si="147"/>
        <v>-0.33333333333333331</v>
      </c>
      <c r="Y780" s="28">
        <f t="shared" si="148"/>
        <v>1.3333333333333333</v>
      </c>
      <c r="Z780" s="28">
        <f t="shared" si="149"/>
        <v>0.21428571428571427</v>
      </c>
      <c r="AA780" s="28">
        <f t="shared" si="150"/>
        <v>0</v>
      </c>
      <c r="AB780" s="29">
        <f>(N780-E780)/E780</f>
        <v>7.5</v>
      </c>
    </row>
    <row r="781" spans="1:28" x14ac:dyDescent="0.2">
      <c r="A781" s="62"/>
      <c r="B781" s="79"/>
      <c r="C781" s="20" t="s">
        <v>45</v>
      </c>
      <c r="D781" s="11"/>
      <c r="E781" s="12">
        <v>1</v>
      </c>
      <c r="F781" s="12">
        <v>2</v>
      </c>
      <c r="G781" s="12">
        <v>7</v>
      </c>
      <c r="H781" s="12">
        <v>1</v>
      </c>
      <c r="I781" s="12">
        <v>11</v>
      </c>
      <c r="J781" s="12">
        <v>5</v>
      </c>
      <c r="K781" s="12">
        <v>3</v>
      </c>
      <c r="L781" s="12">
        <v>15</v>
      </c>
      <c r="M781" s="12">
        <v>3</v>
      </c>
      <c r="N781" s="12">
        <v>7</v>
      </c>
      <c r="O781" s="13">
        <v>55</v>
      </c>
      <c r="R781" s="28" t="str">
        <f t="shared" si="141"/>
        <v/>
      </c>
      <c r="S781" s="28">
        <f t="shared" si="142"/>
        <v>1</v>
      </c>
      <c r="T781" s="28">
        <f t="shared" si="143"/>
        <v>2.5</v>
      </c>
      <c r="U781" s="28">
        <f t="shared" si="144"/>
        <v>-0.8571428571428571</v>
      </c>
      <c r="V781" s="28">
        <f t="shared" si="145"/>
        <v>10</v>
      </c>
      <c r="W781" s="28">
        <f t="shared" si="146"/>
        <v>-0.54545454545454541</v>
      </c>
      <c r="X781" s="28">
        <f t="shared" si="147"/>
        <v>-0.4</v>
      </c>
      <c r="Y781" s="28">
        <f t="shared" si="148"/>
        <v>4</v>
      </c>
      <c r="Z781" s="28">
        <f t="shared" si="149"/>
        <v>-0.8</v>
      </c>
      <c r="AA781" s="28">
        <f t="shared" si="150"/>
        <v>1.3333333333333333</v>
      </c>
      <c r="AB781" s="29">
        <f>(N781-E781)/E781</f>
        <v>6</v>
      </c>
    </row>
    <row r="782" spans="1:28" ht="22.5" x14ac:dyDescent="0.2">
      <c r="A782" s="62"/>
      <c r="B782" s="79"/>
      <c r="C782" s="20" t="s">
        <v>56</v>
      </c>
      <c r="D782" s="11">
        <v>3</v>
      </c>
      <c r="E782" s="12">
        <v>6</v>
      </c>
      <c r="F782" s="12">
        <v>1</v>
      </c>
      <c r="G782" s="12">
        <v>12</v>
      </c>
      <c r="H782" s="12">
        <v>9</v>
      </c>
      <c r="I782" s="12">
        <v>11</v>
      </c>
      <c r="J782" s="12">
        <v>13</v>
      </c>
      <c r="K782" s="12">
        <v>12</v>
      </c>
      <c r="L782" s="12">
        <v>20</v>
      </c>
      <c r="M782" s="12">
        <v>29</v>
      </c>
      <c r="N782" s="12">
        <v>26</v>
      </c>
      <c r="O782" s="13">
        <v>142</v>
      </c>
      <c r="R782" s="28">
        <f t="shared" si="141"/>
        <v>1</v>
      </c>
      <c r="S782" s="28">
        <f t="shared" si="142"/>
        <v>-0.83333333333333337</v>
      </c>
      <c r="T782" s="28">
        <f t="shared" si="143"/>
        <v>11</v>
      </c>
      <c r="U782" s="28">
        <f t="shared" si="144"/>
        <v>-0.25</v>
      </c>
      <c r="V782" s="28">
        <f t="shared" si="145"/>
        <v>0.22222222222222221</v>
      </c>
      <c r="W782" s="28">
        <f t="shared" si="146"/>
        <v>0.18181818181818182</v>
      </c>
      <c r="X782" s="28">
        <f t="shared" si="147"/>
        <v>-7.6923076923076927E-2</v>
      </c>
      <c r="Y782" s="28">
        <f t="shared" si="148"/>
        <v>0.66666666666666663</v>
      </c>
      <c r="Z782" s="28">
        <f t="shared" si="149"/>
        <v>0.45</v>
      </c>
      <c r="AA782" s="28">
        <f t="shared" si="150"/>
        <v>-0.10344827586206896</v>
      </c>
      <c r="AB782" s="29">
        <f>(N782-D782)/D782</f>
        <v>7.666666666666667</v>
      </c>
    </row>
    <row r="783" spans="1:28" x14ac:dyDescent="0.2">
      <c r="A783" s="62"/>
      <c r="B783" s="79"/>
      <c r="C783" s="20" t="s">
        <v>59</v>
      </c>
      <c r="D783" s="11">
        <v>1</v>
      </c>
      <c r="E783" s="12">
        <v>1</v>
      </c>
      <c r="F783" s="12">
        <v>6</v>
      </c>
      <c r="G783" s="12">
        <v>8</v>
      </c>
      <c r="H783" s="12">
        <v>9</v>
      </c>
      <c r="I783" s="12">
        <v>8</v>
      </c>
      <c r="J783" s="12">
        <v>5</v>
      </c>
      <c r="K783" s="12">
        <v>6</v>
      </c>
      <c r="L783" s="12">
        <v>18</v>
      </c>
      <c r="M783" s="12">
        <v>19</v>
      </c>
      <c r="N783" s="12">
        <v>18</v>
      </c>
      <c r="O783" s="13">
        <v>99</v>
      </c>
      <c r="R783" s="28">
        <f t="shared" si="141"/>
        <v>0</v>
      </c>
      <c r="S783" s="28">
        <f t="shared" si="142"/>
        <v>5</v>
      </c>
      <c r="T783" s="28">
        <f t="shared" si="143"/>
        <v>0.33333333333333331</v>
      </c>
      <c r="U783" s="28">
        <f t="shared" si="144"/>
        <v>0.125</v>
      </c>
      <c r="V783" s="28">
        <f t="shared" si="145"/>
        <v>-0.1111111111111111</v>
      </c>
      <c r="W783" s="28">
        <f t="shared" si="146"/>
        <v>-0.375</v>
      </c>
      <c r="X783" s="28">
        <f t="shared" si="147"/>
        <v>0.2</v>
      </c>
      <c r="Y783" s="28">
        <f t="shared" si="148"/>
        <v>2</v>
      </c>
      <c r="Z783" s="28">
        <f t="shared" si="149"/>
        <v>5.5555555555555552E-2</v>
      </c>
      <c r="AA783" s="28">
        <f t="shared" si="150"/>
        <v>-5.2631578947368418E-2</v>
      </c>
      <c r="AB783" s="29">
        <f>(N783-D783)/D783</f>
        <v>17</v>
      </c>
    </row>
    <row r="784" spans="1:28" ht="22.5" x14ac:dyDescent="0.2">
      <c r="A784" s="62"/>
      <c r="B784" s="79"/>
      <c r="C784" s="20" t="s">
        <v>61</v>
      </c>
      <c r="D784" s="11">
        <v>5</v>
      </c>
      <c r="E784" s="12">
        <v>4</v>
      </c>
      <c r="F784" s="12">
        <v>10</v>
      </c>
      <c r="G784" s="12">
        <v>42</v>
      </c>
      <c r="H784" s="12">
        <v>74</v>
      </c>
      <c r="I784" s="12">
        <v>84</v>
      </c>
      <c r="J784" s="12">
        <v>117</v>
      </c>
      <c r="K784" s="12">
        <v>103</v>
      </c>
      <c r="L784" s="12">
        <v>136</v>
      </c>
      <c r="M784" s="12">
        <v>147</v>
      </c>
      <c r="N784" s="12">
        <v>124</v>
      </c>
      <c r="O784" s="13">
        <v>846</v>
      </c>
      <c r="R784" s="28">
        <f t="shared" si="141"/>
        <v>-0.2</v>
      </c>
      <c r="S784" s="28">
        <f t="shared" si="142"/>
        <v>1.5</v>
      </c>
      <c r="T784" s="28">
        <f t="shared" si="143"/>
        <v>3.2</v>
      </c>
      <c r="U784" s="28">
        <f t="shared" si="144"/>
        <v>0.76190476190476186</v>
      </c>
      <c r="V784" s="28">
        <f t="shared" si="145"/>
        <v>0.13513513513513514</v>
      </c>
      <c r="W784" s="28">
        <f t="shared" si="146"/>
        <v>0.39285714285714285</v>
      </c>
      <c r="X784" s="28">
        <f t="shared" si="147"/>
        <v>-0.11965811965811966</v>
      </c>
      <c r="Y784" s="28">
        <f t="shared" si="148"/>
        <v>0.32038834951456313</v>
      </c>
      <c r="Z784" s="28">
        <f t="shared" si="149"/>
        <v>8.0882352941176475E-2</v>
      </c>
      <c r="AA784" s="28">
        <f t="shared" si="150"/>
        <v>-0.15646258503401361</v>
      </c>
      <c r="AB784" s="29">
        <f>(N784-D784)/D784</f>
        <v>23.8</v>
      </c>
    </row>
    <row r="785" spans="1:28" x14ac:dyDescent="0.2">
      <c r="A785" s="62"/>
      <c r="B785" s="78" t="s">
        <v>121</v>
      </c>
      <c r="C785" s="20" t="s">
        <v>35</v>
      </c>
      <c r="D785" s="11"/>
      <c r="E785" s="12"/>
      <c r="F785" s="12"/>
      <c r="G785" s="12"/>
      <c r="H785" s="12">
        <v>2</v>
      </c>
      <c r="I785" s="12">
        <v>1</v>
      </c>
      <c r="J785" s="12">
        <v>5</v>
      </c>
      <c r="K785" s="12">
        <v>4</v>
      </c>
      <c r="L785" s="12">
        <v>14</v>
      </c>
      <c r="M785" s="12">
        <v>18</v>
      </c>
      <c r="N785" s="12">
        <v>25</v>
      </c>
      <c r="O785" s="13">
        <v>69</v>
      </c>
      <c r="R785" s="28" t="str">
        <f t="shared" si="141"/>
        <v/>
      </c>
      <c r="S785" s="28" t="str">
        <f t="shared" si="142"/>
        <v/>
      </c>
      <c r="T785" s="28" t="str">
        <f t="shared" si="143"/>
        <v/>
      </c>
      <c r="U785" s="28" t="str">
        <f t="shared" si="144"/>
        <v/>
      </c>
      <c r="V785" s="28">
        <f t="shared" si="145"/>
        <v>-0.5</v>
      </c>
      <c r="W785" s="28">
        <f t="shared" si="146"/>
        <v>4</v>
      </c>
      <c r="X785" s="28">
        <f t="shared" si="147"/>
        <v>-0.2</v>
      </c>
      <c r="Y785" s="28">
        <f t="shared" si="148"/>
        <v>2.5</v>
      </c>
      <c r="Z785" s="28">
        <f t="shared" si="149"/>
        <v>0.2857142857142857</v>
      </c>
      <c r="AA785" s="28">
        <f t="shared" si="150"/>
        <v>0.3888888888888889</v>
      </c>
      <c r="AB785" s="29">
        <f>(N785-H785)/H785</f>
        <v>11.5</v>
      </c>
    </row>
    <row r="786" spans="1:28" x14ac:dyDescent="0.2">
      <c r="A786" s="62"/>
      <c r="B786" s="79"/>
      <c r="C786" s="20" t="s">
        <v>45</v>
      </c>
      <c r="D786" s="11">
        <v>1</v>
      </c>
      <c r="E786" s="12"/>
      <c r="F786" s="12">
        <v>1</v>
      </c>
      <c r="G786" s="12"/>
      <c r="H786" s="12">
        <v>1</v>
      </c>
      <c r="I786" s="12"/>
      <c r="J786" s="12">
        <v>5</v>
      </c>
      <c r="K786" s="12">
        <v>1</v>
      </c>
      <c r="L786" s="12">
        <v>7</v>
      </c>
      <c r="M786" s="12">
        <v>2</v>
      </c>
      <c r="N786" s="12">
        <v>12</v>
      </c>
      <c r="O786" s="13">
        <v>30</v>
      </c>
      <c r="R786" s="28">
        <f t="shared" si="141"/>
        <v>-1</v>
      </c>
      <c r="S786" s="28" t="str">
        <f t="shared" si="142"/>
        <v/>
      </c>
      <c r="T786" s="28">
        <f t="shared" si="143"/>
        <v>-1</v>
      </c>
      <c r="U786" s="28" t="str">
        <f t="shared" si="144"/>
        <v/>
      </c>
      <c r="V786" s="28">
        <f t="shared" si="145"/>
        <v>-1</v>
      </c>
      <c r="W786" s="28" t="str">
        <f t="shared" si="146"/>
        <v/>
      </c>
      <c r="X786" s="28">
        <f t="shared" si="147"/>
        <v>-0.8</v>
      </c>
      <c r="Y786" s="28">
        <f t="shared" si="148"/>
        <v>6</v>
      </c>
      <c r="Z786" s="28">
        <f t="shared" si="149"/>
        <v>-0.7142857142857143</v>
      </c>
      <c r="AA786" s="28">
        <f t="shared" si="150"/>
        <v>5</v>
      </c>
      <c r="AB786" s="29">
        <f>(N786-D786)/D786</f>
        <v>11</v>
      </c>
    </row>
    <row r="787" spans="1:28" ht="22.5" x14ac:dyDescent="0.2">
      <c r="A787" s="62"/>
      <c r="B787" s="79"/>
      <c r="C787" s="20" t="s">
        <v>56</v>
      </c>
      <c r="D787" s="11">
        <v>1</v>
      </c>
      <c r="E787" s="12">
        <v>1</v>
      </c>
      <c r="F787" s="12">
        <v>2</v>
      </c>
      <c r="G787" s="12">
        <v>1</v>
      </c>
      <c r="H787" s="12">
        <v>2</v>
      </c>
      <c r="I787" s="12"/>
      <c r="J787" s="12">
        <v>4</v>
      </c>
      <c r="K787" s="12">
        <v>9</v>
      </c>
      <c r="L787" s="12">
        <v>2</v>
      </c>
      <c r="M787" s="12">
        <v>15</v>
      </c>
      <c r="N787" s="12">
        <v>14</v>
      </c>
      <c r="O787" s="13">
        <v>51</v>
      </c>
      <c r="R787" s="28">
        <f t="shared" si="141"/>
        <v>0</v>
      </c>
      <c r="S787" s="28">
        <f t="shared" si="142"/>
        <v>1</v>
      </c>
      <c r="T787" s="28">
        <f t="shared" si="143"/>
        <v>-0.5</v>
      </c>
      <c r="U787" s="28">
        <f t="shared" si="144"/>
        <v>1</v>
      </c>
      <c r="V787" s="28">
        <f t="shared" si="145"/>
        <v>-1</v>
      </c>
      <c r="W787" s="28" t="str">
        <f t="shared" si="146"/>
        <v/>
      </c>
      <c r="X787" s="28">
        <f t="shared" si="147"/>
        <v>1.25</v>
      </c>
      <c r="Y787" s="28">
        <f t="shared" si="148"/>
        <v>-0.77777777777777779</v>
      </c>
      <c r="Z787" s="28">
        <f t="shared" si="149"/>
        <v>6.5</v>
      </c>
      <c r="AA787" s="28">
        <f t="shared" si="150"/>
        <v>-6.6666666666666666E-2</v>
      </c>
      <c r="AB787" s="29">
        <f>(N787-D787)/D787</f>
        <v>13</v>
      </c>
    </row>
    <row r="788" spans="1:28" x14ac:dyDescent="0.2">
      <c r="A788" s="62"/>
      <c r="B788" s="79"/>
      <c r="C788" s="20" t="s">
        <v>59</v>
      </c>
      <c r="D788" s="11">
        <v>1</v>
      </c>
      <c r="E788" s="12"/>
      <c r="F788" s="12">
        <v>1</v>
      </c>
      <c r="G788" s="12">
        <v>1</v>
      </c>
      <c r="H788" s="12">
        <v>3</v>
      </c>
      <c r="I788" s="12"/>
      <c r="J788" s="12">
        <v>3</v>
      </c>
      <c r="K788" s="12">
        <v>3</v>
      </c>
      <c r="L788" s="12">
        <v>15</v>
      </c>
      <c r="M788" s="12">
        <v>13</v>
      </c>
      <c r="N788" s="12">
        <v>15</v>
      </c>
      <c r="O788" s="13">
        <v>55</v>
      </c>
      <c r="R788" s="28">
        <f t="shared" si="141"/>
        <v>-1</v>
      </c>
      <c r="S788" s="28" t="str">
        <f t="shared" si="142"/>
        <v/>
      </c>
      <c r="T788" s="28">
        <f t="shared" si="143"/>
        <v>0</v>
      </c>
      <c r="U788" s="28">
        <f t="shared" si="144"/>
        <v>2</v>
      </c>
      <c r="V788" s="28">
        <f t="shared" si="145"/>
        <v>-1</v>
      </c>
      <c r="W788" s="28" t="str">
        <f t="shared" si="146"/>
        <v/>
      </c>
      <c r="X788" s="28">
        <f t="shared" si="147"/>
        <v>0</v>
      </c>
      <c r="Y788" s="28">
        <f t="shared" si="148"/>
        <v>4</v>
      </c>
      <c r="Z788" s="28">
        <f t="shared" si="149"/>
        <v>-0.13333333333333333</v>
      </c>
      <c r="AA788" s="28">
        <f t="shared" si="150"/>
        <v>0.15384615384615385</v>
      </c>
      <c r="AB788" s="29">
        <f>(N788-D788)/D788</f>
        <v>14</v>
      </c>
    </row>
    <row r="789" spans="1:28" ht="22.5" x14ac:dyDescent="0.2">
      <c r="A789" s="62"/>
      <c r="B789" s="79"/>
      <c r="C789" s="20" t="s">
        <v>61</v>
      </c>
      <c r="D789" s="11">
        <v>8</v>
      </c>
      <c r="E789" s="12">
        <v>8</v>
      </c>
      <c r="F789" s="12">
        <v>18</v>
      </c>
      <c r="G789" s="12">
        <v>23</v>
      </c>
      <c r="H789" s="12">
        <v>17</v>
      </c>
      <c r="I789" s="12">
        <v>45</v>
      </c>
      <c r="J789" s="12">
        <v>134</v>
      </c>
      <c r="K789" s="12">
        <v>66</v>
      </c>
      <c r="L789" s="12">
        <v>156</v>
      </c>
      <c r="M789" s="12">
        <v>204</v>
      </c>
      <c r="N789" s="12">
        <v>154</v>
      </c>
      <c r="O789" s="13">
        <v>833</v>
      </c>
      <c r="R789" s="28">
        <f t="shared" si="141"/>
        <v>0</v>
      </c>
      <c r="S789" s="28">
        <f t="shared" si="142"/>
        <v>1.25</v>
      </c>
      <c r="T789" s="28">
        <f t="shared" si="143"/>
        <v>0.27777777777777779</v>
      </c>
      <c r="U789" s="28">
        <f t="shared" si="144"/>
        <v>-0.2608695652173913</v>
      </c>
      <c r="V789" s="28">
        <f t="shared" si="145"/>
        <v>1.6470588235294117</v>
      </c>
      <c r="W789" s="28">
        <f t="shared" si="146"/>
        <v>1.9777777777777779</v>
      </c>
      <c r="X789" s="28">
        <f t="shared" si="147"/>
        <v>-0.5074626865671642</v>
      </c>
      <c r="Y789" s="28">
        <f t="shared" si="148"/>
        <v>1.3636363636363635</v>
      </c>
      <c r="Z789" s="28">
        <f t="shared" si="149"/>
        <v>0.30769230769230771</v>
      </c>
      <c r="AA789" s="28">
        <f t="shared" si="150"/>
        <v>-0.24509803921568626</v>
      </c>
      <c r="AB789" s="29">
        <f>(N789-D789)/D789</f>
        <v>18.25</v>
      </c>
    </row>
    <row r="790" spans="1:28" x14ac:dyDescent="0.2">
      <c r="A790" s="61" t="s">
        <v>19</v>
      </c>
      <c r="B790" s="78" t="s">
        <v>122</v>
      </c>
      <c r="C790" s="20" t="s">
        <v>35</v>
      </c>
      <c r="D790" s="11"/>
      <c r="E790" s="12">
        <v>1</v>
      </c>
      <c r="F790" s="12"/>
      <c r="G790" s="12"/>
      <c r="H790" s="12"/>
      <c r="I790" s="12">
        <v>2</v>
      </c>
      <c r="J790" s="12">
        <v>4</v>
      </c>
      <c r="K790" s="12">
        <v>4</v>
      </c>
      <c r="L790" s="12">
        <v>1</v>
      </c>
      <c r="M790" s="12">
        <v>9</v>
      </c>
      <c r="N790" s="12">
        <v>7</v>
      </c>
      <c r="O790" s="13">
        <v>28</v>
      </c>
      <c r="R790" s="28" t="str">
        <f t="shared" si="141"/>
        <v/>
      </c>
      <c r="S790" s="28">
        <f t="shared" si="142"/>
        <v>-1</v>
      </c>
      <c r="T790" s="28" t="str">
        <f t="shared" si="143"/>
        <v/>
      </c>
      <c r="U790" s="28" t="str">
        <f t="shared" si="144"/>
        <v/>
      </c>
      <c r="V790" s="28" t="str">
        <f t="shared" si="145"/>
        <v/>
      </c>
      <c r="W790" s="28">
        <f t="shared" si="146"/>
        <v>1</v>
      </c>
      <c r="X790" s="28">
        <f t="shared" si="147"/>
        <v>0</v>
      </c>
      <c r="Y790" s="28">
        <f t="shared" si="148"/>
        <v>-0.75</v>
      </c>
      <c r="Z790" s="28">
        <f t="shared" si="149"/>
        <v>8</v>
      </c>
      <c r="AA790" s="28">
        <f t="shared" si="150"/>
        <v>-0.22222222222222221</v>
      </c>
      <c r="AB790" s="29">
        <f>(N790-E790)/E790</f>
        <v>6</v>
      </c>
    </row>
    <row r="791" spans="1:28" x14ac:dyDescent="0.2">
      <c r="A791" s="62"/>
      <c r="B791" s="79"/>
      <c r="C791" s="20" t="s">
        <v>45</v>
      </c>
      <c r="D791" s="11">
        <v>1</v>
      </c>
      <c r="E791" s="12"/>
      <c r="F791" s="12">
        <v>1</v>
      </c>
      <c r="G791" s="12">
        <v>2</v>
      </c>
      <c r="H791" s="12"/>
      <c r="I791" s="12">
        <v>3</v>
      </c>
      <c r="J791" s="12">
        <v>2</v>
      </c>
      <c r="K791" s="12">
        <v>1</v>
      </c>
      <c r="L791" s="12">
        <v>3</v>
      </c>
      <c r="M791" s="12">
        <v>1</v>
      </c>
      <c r="N791" s="12">
        <v>4</v>
      </c>
      <c r="O791" s="13">
        <v>18</v>
      </c>
      <c r="R791" s="28">
        <f t="shared" si="141"/>
        <v>-1</v>
      </c>
      <c r="S791" s="28" t="str">
        <f t="shared" si="142"/>
        <v/>
      </c>
      <c r="T791" s="28">
        <f t="shared" si="143"/>
        <v>1</v>
      </c>
      <c r="U791" s="28">
        <f t="shared" si="144"/>
        <v>-1</v>
      </c>
      <c r="V791" s="28" t="str">
        <f t="shared" si="145"/>
        <v/>
      </c>
      <c r="W791" s="28">
        <f t="shared" si="146"/>
        <v>-0.33333333333333331</v>
      </c>
      <c r="X791" s="28">
        <f t="shared" si="147"/>
        <v>-0.5</v>
      </c>
      <c r="Y791" s="28">
        <f t="shared" si="148"/>
        <v>2</v>
      </c>
      <c r="Z791" s="28">
        <f t="shared" si="149"/>
        <v>-0.66666666666666663</v>
      </c>
      <c r="AA791" s="28">
        <f t="shared" si="150"/>
        <v>3</v>
      </c>
      <c r="AB791" s="29">
        <f>(N791-D791)/D791</f>
        <v>3</v>
      </c>
    </row>
    <row r="792" spans="1:28" ht="22.5" x14ac:dyDescent="0.2">
      <c r="A792" s="62"/>
      <c r="B792" s="79"/>
      <c r="C792" s="20" t="s">
        <v>56</v>
      </c>
      <c r="D792" s="11">
        <v>1</v>
      </c>
      <c r="E792" s="12">
        <v>4</v>
      </c>
      <c r="F792" s="12">
        <v>3</v>
      </c>
      <c r="G792" s="12">
        <v>4</v>
      </c>
      <c r="H792" s="12">
        <v>1</v>
      </c>
      <c r="I792" s="12">
        <v>10</v>
      </c>
      <c r="J792" s="12">
        <v>2</v>
      </c>
      <c r="K792" s="12">
        <v>2</v>
      </c>
      <c r="L792" s="12">
        <v>3</v>
      </c>
      <c r="M792" s="12">
        <v>7</v>
      </c>
      <c r="N792" s="12">
        <v>10</v>
      </c>
      <c r="O792" s="13">
        <v>47</v>
      </c>
      <c r="R792" s="28">
        <f t="shared" si="141"/>
        <v>3</v>
      </c>
      <c r="S792" s="28">
        <f t="shared" si="142"/>
        <v>-0.25</v>
      </c>
      <c r="T792" s="28">
        <f t="shared" si="143"/>
        <v>0.33333333333333331</v>
      </c>
      <c r="U792" s="28">
        <f t="shared" si="144"/>
        <v>-0.75</v>
      </c>
      <c r="V792" s="28">
        <f t="shared" si="145"/>
        <v>9</v>
      </c>
      <c r="W792" s="28">
        <f t="shared" si="146"/>
        <v>-0.8</v>
      </c>
      <c r="X792" s="28">
        <f t="shared" si="147"/>
        <v>0</v>
      </c>
      <c r="Y792" s="28">
        <f t="shared" si="148"/>
        <v>0.5</v>
      </c>
      <c r="Z792" s="28">
        <f t="shared" si="149"/>
        <v>1.3333333333333333</v>
      </c>
      <c r="AA792" s="28">
        <f t="shared" si="150"/>
        <v>0.42857142857142855</v>
      </c>
      <c r="AB792" s="29">
        <f>(N792-D792)/D792</f>
        <v>9</v>
      </c>
    </row>
    <row r="793" spans="1:28" x14ac:dyDescent="0.2">
      <c r="A793" s="62"/>
      <c r="B793" s="79"/>
      <c r="C793" s="20" t="s">
        <v>59</v>
      </c>
      <c r="D793" s="11"/>
      <c r="E793" s="12">
        <v>1</v>
      </c>
      <c r="F793" s="12">
        <v>1</v>
      </c>
      <c r="G793" s="12">
        <v>10</v>
      </c>
      <c r="H793" s="12">
        <v>4</v>
      </c>
      <c r="I793" s="12">
        <v>12</v>
      </c>
      <c r="J793" s="12">
        <v>8</v>
      </c>
      <c r="K793" s="12">
        <v>7</v>
      </c>
      <c r="L793" s="12">
        <v>9</v>
      </c>
      <c r="M793" s="12">
        <v>16</v>
      </c>
      <c r="N793" s="12">
        <v>25</v>
      </c>
      <c r="O793" s="13">
        <v>93</v>
      </c>
      <c r="R793" s="28" t="str">
        <f t="shared" si="141"/>
        <v/>
      </c>
      <c r="S793" s="28">
        <f t="shared" si="142"/>
        <v>0</v>
      </c>
      <c r="T793" s="28">
        <f t="shared" si="143"/>
        <v>9</v>
      </c>
      <c r="U793" s="28">
        <f t="shared" si="144"/>
        <v>-0.6</v>
      </c>
      <c r="V793" s="28">
        <f t="shared" si="145"/>
        <v>2</v>
      </c>
      <c r="W793" s="28">
        <f t="shared" si="146"/>
        <v>-0.33333333333333331</v>
      </c>
      <c r="X793" s="28">
        <f t="shared" si="147"/>
        <v>-0.125</v>
      </c>
      <c r="Y793" s="28">
        <f t="shared" si="148"/>
        <v>0.2857142857142857</v>
      </c>
      <c r="Z793" s="28">
        <f t="shared" si="149"/>
        <v>0.77777777777777779</v>
      </c>
      <c r="AA793" s="28">
        <f t="shared" si="150"/>
        <v>0.5625</v>
      </c>
      <c r="AB793" s="29">
        <f>(N793-E793)/E793</f>
        <v>24</v>
      </c>
    </row>
    <row r="794" spans="1:28" ht="22.5" x14ac:dyDescent="0.2">
      <c r="A794" s="62"/>
      <c r="B794" s="79"/>
      <c r="C794" s="20" t="s">
        <v>61</v>
      </c>
      <c r="D794" s="11"/>
      <c r="E794" s="12">
        <v>2</v>
      </c>
      <c r="F794" s="12">
        <v>19</v>
      </c>
      <c r="G794" s="12">
        <v>77</v>
      </c>
      <c r="H794" s="12">
        <v>22</v>
      </c>
      <c r="I794" s="12">
        <v>55</v>
      </c>
      <c r="J794" s="12">
        <v>58</v>
      </c>
      <c r="K794" s="12">
        <v>48</v>
      </c>
      <c r="L794" s="12">
        <v>111</v>
      </c>
      <c r="M794" s="12">
        <v>187</v>
      </c>
      <c r="N794" s="12">
        <v>152</v>
      </c>
      <c r="O794" s="13">
        <v>731</v>
      </c>
      <c r="R794" s="28" t="str">
        <f t="shared" si="141"/>
        <v/>
      </c>
      <c r="S794" s="28">
        <f t="shared" si="142"/>
        <v>8.5</v>
      </c>
      <c r="T794" s="28">
        <f t="shared" si="143"/>
        <v>3.0526315789473686</v>
      </c>
      <c r="U794" s="28">
        <f t="shared" si="144"/>
        <v>-0.7142857142857143</v>
      </c>
      <c r="V794" s="28">
        <f t="shared" si="145"/>
        <v>1.5</v>
      </c>
      <c r="W794" s="28">
        <f t="shared" si="146"/>
        <v>5.4545454545454543E-2</v>
      </c>
      <c r="X794" s="28">
        <f t="shared" si="147"/>
        <v>-0.17241379310344829</v>
      </c>
      <c r="Y794" s="28">
        <f t="shared" si="148"/>
        <v>1.3125</v>
      </c>
      <c r="Z794" s="28">
        <f t="shared" si="149"/>
        <v>0.68468468468468469</v>
      </c>
      <c r="AA794" s="28">
        <f t="shared" si="150"/>
        <v>-0.18716577540106952</v>
      </c>
      <c r="AB794" s="29">
        <f>(N794-E794)/E794</f>
        <v>75</v>
      </c>
    </row>
    <row r="795" spans="1:28" x14ac:dyDescent="0.2">
      <c r="A795" s="62"/>
      <c r="B795" s="22" t="s">
        <v>123</v>
      </c>
      <c r="C795" s="20" t="s">
        <v>59</v>
      </c>
      <c r="D795" s="11"/>
      <c r="E795" s="12"/>
      <c r="F795" s="12"/>
      <c r="G795" s="12"/>
      <c r="H795" s="12"/>
      <c r="I795" s="12"/>
      <c r="J795" s="12"/>
      <c r="K795" s="12"/>
      <c r="L795" s="12"/>
      <c r="M795" s="12"/>
      <c r="N795" s="12">
        <v>1</v>
      </c>
      <c r="O795" s="13">
        <v>1</v>
      </c>
      <c r="R795" s="28" t="str">
        <f t="shared" si="141"/>
        <v/>
      </c>
      <c r="S795" s="28" t="str">
        <f t="shared" si="142"/>
        <v/>
      </c>
      <c r="T795" s="28" t="str">
        <f t="shared" si="143"/>
        <v/>
      </c>
      <c r="U795" s="28" t="str">
        <f t="shared" si="144"/>
        <v/>
      </c>
      <c r="V795" s="28" t="str">
        <f t="shared" si="145"/>
        <v/>
      </c>
      <c r="W795" s="28" t="str">
        <f t="shared" si="146"/>
        <v/>
      </c>
      <c r="X795" s="28" t="str">
        <f t="shared" si="147"/>
        <v/>
      </c>
      <c r="Y795" s="28" t="str">
        <f t="shared" si="148"/>
        <v/>
      </c>
      <c r="Z795" s="28" t="str">
        <f t="shared" si="149"/>
        <v/>
      </c>
      <c r="AA795" s="28" t="str">
        <f t="shared" si="150"/>
        <v/>
      </c>
      <c r="AB795" s="29"/>
    </row>
    <row r="796" spans="1:28" x14ac:dyDescent="0.2">
      <c r="A796" s="62"/>
      <c r="B796" s="78" t="s">
        <v>124</v>
      </c>
      <c r="C796" s="20" t="s">
        <v>35</v>
      </c>
      <c r="D796" s="11">
        <v>3</v>
      </c>
      <c r="E796" s="12"/>
      <c r="F796" s="12">
        <v>2</v>
      </c>
      <c r="G796" s="12">
        <v>1</v>
      </c>
      <c r="H796" s="12">
        <v>2</v>
      </c>
      <c r="I796" s="12">
        <v>3</v>
      </c>
      <c r="J796" s="12">
        <v>10</v>
      </c>
      <c r="K796" s="12">
        <v>7</v>
      </c>
      <c r="L796" s="12">
        <v>2</v>
      </c>
      <c r="M796" s="12">
        <v>3</v>
      </c>
      <c r="N796" s="12">
        <v>6</v>
      </c>
      <c r="O796" s="13">
        <v>39</v>
      </c>
      <c r="R796" s="28">
        <f t="shared" si="141"/>
        <v>-1</v>
      </c>
      <c r="S796" s="28" t="str">
        <f t="shared" si="142"/>
        <v/>
      </c>
      <c r="T796" s="28">
        <f t="shared" si="143"/>
        <v>-0.5</v>
      </c>
      <c r="U796" s="28">
        <f t="shared" si="144"/>
        <v>1</v>
      </c>
      <c r="V796" s="28">
        <f t="shared" si="145"/>
        <v>0.5</v>
      </c>
      <c r="W796" s="28">
        <f t="shared" si="146"/>
        <v>2.3333333333333335</v>
      </c>
      <c r="X796" s="28">
        <f t="shared" si="147"/>
        <v>-0.3</v>
      </c>
      <c r="Y796" s="28">
        <f t="shared" si="148"/>
        <v>-0.7142857142857143</v>
      </c>
      <c r="Z796" s="28">
        <f t="shared" si="149"/>
        <v>0.5</v>
      </c>
      <c r="AA796" s="28">
        <f t="shared" si="150"/>
        <v>1</v>
      </c>
      <c r="AB796" s="29">
        <f>(N796-D796)/D796</f>
        <v>1</v>
      </c>
    </row>
    <row r="797" spans="1:28" x14ac:dyDescent="0.2">
      <c r="A797" s="62"/>
      <c r="B797" s="79"/>
      <c r="C797" s="20" t="s">
        <v>45</v>
      </c>
      <c r="D797" s="11"/>
      <c r="E797" s="12"/>
      <c r="F797" s="12">
        <v>5</v>
      </c>
      <c r="G797" s="12"/>
      <c r="H797" s="12">
        <v>2</v>
      </c>
      <c r="I797" s="12">
        <v>1</v>
      </c>
      <c r="J797" s="12">
        <v>3</v>
      </c>
      <c r="K797" s="12">
        <v>10</v>
      </c>
      <c r="L797" s="12">
        <v>8</v>
      </c>
      <c r="M797" s="12">
        <v>9</v>
      </c>
      <c r="N797" s="12">
        <v>6</v>
      </c>
      <c r="O797" s="13">
        <v>44</v>
      </c>
      <c r="R797" s="28" t="str">
        <f t="shared" si="141"/>
        <v/>
      </c>
      <c r="S797" s="28" t="str">
        <f t="shared" si="142"/>
        <v/>
      </c>
      <c r="T797" s="28">
        <f t="shared" si="143"/>
        <v>-1</v>
      </c>
      <c r="U797" s="28" t="str">
        <f t="shared" si="144"/>
        <v/>
      </c>
      <c r="V797" s="28">
        <f t="shared" si="145"/>
        <v>-0.5</v>
      </c>
      <c r="W797" s="28">
        <f t="shared" si="146"/>
        <v>2</v>
      </c>
      <c r="X797" s="28">
        <f t="shared" si="147"/>
        <v>2.3333333333333335</v>
      </c>
      <c r="Y797" s="28">
        <f t="shared" si="148"/>
        <v>-0.2</v>
      </c>
      <c r="Z797" s="28">
        <f t="shared" si="149"/>
        <v>0.125</v>
      </c>
      <c r="AA797" s="28">
        <f t="shared" si="150"/>
        <v>-0.33333333333333331</v>
      </c>
      <c r="AB797" s="29">
        <f>(N797-F797)/F797</f>
        <v>0.2</v>
      </c>
    </row>
    <row r="798" spans="1:28" ht="22.5" x14ac:dyDescent="0.2">
      <c r="A798" s="62"/>
      <c r="B798" s="79"/>
      <c r="C798" s="20" t="s">
        <v>56</v>
      </c>
      <c r="D798" s="11">
        <v>1</v>
      </c>
      <c r="E798" s="12">
        <v>1</v>
      </c>
      <c r="F798" s="12">
        <v>5</v>
      </c>
      <c r="G798" s="12">
        <v>5</v>
      </c>
      <c r="H798" s="12">
        <v>12</v>
      </c>
      <c r="I798" s="12">
        <v>3</v>
      </c>
      <c r="J798" s="12">
        <v>5</v>
      </c>
      <c r="K798" s="12">
        <v>5</v>
      </c>
      <c r="L798" s="12">
        <v>2</v>
      </c>
      <c r="M798" s="12">
        <v>12</v>
      </c>
      <c r="N798" s="12">
        <v>12</v>
      </c>
      <c r="O798" s="13">
        <v>63</v>
      </c>
      <c r="R798" s="28">
        <f t="shared" si="141"/>
        <v>0</v>
      </c>
      <c r="S798" s="28">
        <f t="shared" si="142"/>
        <v>4</v>
      </c>
      <c r="T798" s="28">
        <f t="shared" si="143"/>
        <v>0</v>
      </c>
      <c r="U798" s="28">
        <f t="shared" si="144"/>
        <v>1.4</v>
      </c>
      <c r="V798" s="28">
        <f t="shared" si="145"/>
        <v>-0.75</v>
      </c>
      <c r="W798" s="28">
        <f t="shared" si="146"/>
        <v>0.66666666666666663</v>
      </c>
      <c r="X798" s="28">
        <f t="shared" si="147"/>
        <v>0</v>
      </c>
      <c r="Y798" s="28">
        <f t="shared" si="148"/>
        <v>-0.6</v>
      </c>
      <c r="Z798" s="28">
        <f t="shared" si="149"/>
        <v>5</v>
      </c>
      <c r="AA798" s="28">
        <f t="shared" si="150"/>
        <v>0</v>
      </c>
      <c r="AB798" s="29">
        <f>(N798-D798)/D798</f>
        <v>11</v>
      </c>
    </row>
    <row r="799" spans="1:28" x14ac:dyDescent="0.2">
      <c r="A799" s="62"/>
      <c r="B799" s="79"/>
      <c r="C799" s="20" t="s">
        <v>59</v>
      </c>
      <c r="D799" s="11">
        <v>3</v>
      </c>
      <c r="E799" s="12">
        <v>2</v>
      </c>
      <c r="F799" s="12">
        <v>5</v>
      </c>
      <c r="G799" s="12">
        <v>1</v>
      </c>
      <c r="H799" s="12">
        <v>3</v>
      </c>
      <c r="I799" s="12">
        <v>2</v>
      </c>
      <c r="J799" s="12">
        <v>7</v>
      </c>
      <c r="K799" s="12">
        <v>3</v>
      </c>
      <c r="L799" s="12">
        <v>1</v>
      </c>
      <c r="M799" s="12">
        <v>8</v>
      </c>
      <c r="N799" s="12">
        <v>6</v>
      </c>
      <c r="O799" s="13">
        <v>41</v>
      </c>
      <c r="R799" s="28">
        <f t="shared" si="141"/>
        <v>-0.33333333333333331</v>
      </c>
      <c r="S799" s="28">
        <f t="shared" si="142"/>
        <v>1.5</v>
      </c>
      <c r="T799" s="28">
        <f t="shared" si="143"/>
        <v>-0.8</v>
      </c>
      <c r="U799" s="28">
        <f t="shared" si="144"/>
        <v>2</v>
      </c>
      <c r="V799" s="28">
        <f t="shared" si="145"/>
        <v>-0.33333333333333331</v>
      </c>
      <c r="W799" s="28">
        <f t="shared" si="146"/>
        <v>2.5</v>
      </c>
      <c r="X799" s="28">
        <f t="shared" si="147"/>
        <v>-0.5714285714285714</v>
      </c>
      <c r="Y799" s="28">
        <f t="shared" si="148"/>
        <v>-0.66666666666666663</v>
      </c>
      <c r="Z799" s="28">
        <f t="shared" si="149"/>
        <v>7</v>
      </c>
      <c r="AA799" s="28">
        <f t="shared" si="150"/>
        <v>-0.25</v>
      </c>
      <c r="AB799" s="29">
        <f>(N799-D799)/D799</f>
        <v>1</v>
      </c>
    </row>
    <row r="800" spans="1:28" ht="22.5" x14ac:dyDescent="0.2">
      <c r="A800" s="62"/>
      <c r="B800" s="79"/>
      <c r="C800" s="20" t="s">
        <v>61</v>
      </c>
      <c r="D800" s="11">
        <v>9</v>
      </c>
      <c r="E800" s="12">
        <v>2</v>
      </c>
      <c r="F800" s="12">
        <v>6</v>
      </c>
      <c r="G800" s="12">
        <v>3</v>
      </c>
      <c r="H800" s="12">
        <v>5</v>
      </c>
      <c r="I800" s="12">
        <v>3</v>
      </c>
      <c r="J800" s="12">
        <v>13</v>
      </c>
      <c r="K800" s="12">
        <v>9</v>
      </c>
      <c r="L800" s="12">
        <v>7</v>
      </c>
      <c r="M800" s="12">
        <v>16</v>
      </c>
      <c r="N800" s="12">
        <v>16</v>
      </c>
      <c r="O800" s="13">
        <v>89</v>
      </c>
      <c r="R800" s="28">
        <f t="shared" si="141"/>
        <v>-0.77777777777777779</v>
      </c>
      <c r="S800" s="28">
        <f t="shared" si="142"/>
        <v>2</v>
      </c>
      <c r="T800" s="28">
        <f t="shared" si="143"/>
        <v>-0.5</v>
      </c>
      <c r="U800" s="28">
        <f t="shared" si="144"/>
        <v>0.66666666666666663</v>
      </c>
      <c r="V800" s="28">
        <f t="shared" si="145"/>
        <v>-0.4</v>
      </c>
      <c r="W800" s="28">
        <f t="shared" si="146"/>
        <v>3.3333333333333335</v>
      </c>
      <c r="X800" s="28">
        <f t="shared" si="147"/>
        <v>-0.30769230769230771</v>
      </c>
      <c r="Y800" s="28">
        <f t="shared" si="148"/>
        <v>-0.22222222222222221</v>
      </c>
      <c r="Z800" s="28">
        <f t="shared" si="149"/>
        <v>1.2857142857142858</v>
      </c>
      <c r="AA800" s="28">
        <f t="shared" si="150"/>
        <v>0</v>
      </c>
      <c r="AB800" s="29">
        <f>(N800-D800)/D800</f>
        <v>0.77777777777777779</v>
      </c>
    </row>
    <row r="801" spans="1:28" x14ac:dyDescent="0.2">
      <c r="A801" s="62"/>
      <c r="B801" s="78" t="s">
        <v>125</v>
      </c>
      <c r="C801" s="20" t="s">
        <v>35</v>
      </c>
      <c r="D801" s="11"/>
      <c r="E801" s="12">
        <v>4</v>
      </c>
      <c r="F801" s="12">
        <v>2</v>
      </c>
      <c r="G801" s="12">
        <v>4</v>
      </c>
      <c r="H801" s="12">
        <v>14</v>
      </c>
      <c r="I801" s="12">
        <v>21</v>
      </c>
      <c r="J801" s="12">
        <v>16</v>
      </c>
      <c r="K801" s="12">
        <v>6</v>
      </c>
      <c r="L801" s="12">
        <v>9</v>
      </c>
      <c r="M801" s="12">
        <v>12</v>
      </c>
      <c r="N801" s="12">
        <v>9</v>
      </c>
      <c r="O801" s="13">
        <v>97</v>
      </c>
      <c r="R801" s="28" t="str">
        <f t="shared" si="141"/>
        <v/>
      </c>
      <c r="S801" s="28">
        <f t="shared" si="142"/>
        <v>-0.5</v>
      </c>
      <c r="T801" s="28">
        <f t="shared" si="143"/>
        <v>1</v>
      </c>
      <c r="U801" s="28">
        <f t="shared" si="144"/>
        <v>2.5</v>
      </c>
      <c r="V801" s="28">
        <f t="shared" si="145"/>
        <v>0.5</v>
      </c>
      <c r="W801" s="28">
        <f t="shared" si="146"/>
        <v>-0.23809523809523808</v>
      </c>
      <c r="X801" s="28">
        <f t="shared" si="147"/>
        <v>-0.625</v>
      </c>
      <c r="Y801" s="28">
        <f t="shared" si="148"/>
        <v>0.5</v>
      </c>
      <c r="Z801" s="28">
        <f t="shared" si="149"/>
        <v>0.33333333333333331</v>
      </c>
      <c r="AA801" s="28">
        <f t="shared" si="150"/>
        <v>-0.25</v>
      </c>
      <c r="AB801" s="29">
        <f>(N801-E801)/E801</f>
        <v>1.25</v>
      </c>
    </row>
    <row r="802" spans="1:28" x14ac:dyDescent="0.2">
      <c r="A802" s="62"/>
      <c r="B802" s="79"/>
      <c r="C802" s="20" t="s">
        <v>45</v>
      </c>
      <c r="D802" s="11">
        <v>1</v>
      </c>
      <c r="E802" s="12">
        <v>3</v>
      </c>
      <c r="F802" s="12"/>
      <c r="G802" s="12">
        <v>13</v>
      </c>
      <c r="H802" s="12">
        <v>19</v>
      </c>
      <c r="I802" s="12">
        <v>10</v>
      </c>
      <c r="J802" s="12">
        <v>5</v>
      </c>
      <c r="K802" s="12">
        <v>4</v>
      </c>
      <c r="L802" s="12">
        <v>14</v>
      </c>
      <c r="M802" s="12">
        <v>11</v>
      </c>
      <c r="N802" s="12">
        <v>13</v>
      </c>
      <c r="O802" s="13">
        <v>93</v>
      </c>
      <c r="R802" s="28">
        <f t="shared" si="141"/>
        <v>2</v>
      </c>
      <c r="S802" s="28">
        <f t="shared" si="142"/>
        <v>-1</v>
      </c>
      <c r="T802" s="28" t="str">
        <f t="shared" si="143"/>
        <v/>
      </c>
      <c r="U802" s="28">
        <f t="shared" si="144"/>
        <v>0.46153846153846156</v>
      </c>
      <c r="V802" s="28">
        <f t="shared" si="145"/>
        <v>-0.47368421052631576</v>
      </c>
      <c r="W802" s="28">
        <f t="shared" si="146"/>
        <v>-0.5</v>
      </c>
      <c r="X802" s="28">
        <f t="shared" si="147"/>
        <v>-0.2</v>
      </c>
      <c r="Y802" s="28">
        <f t="shared" si="148"/>
        <v>2.5</v>
      </c>
      <c r="Z802" s="28">
        <f t="shared" si="149"/>
        <v>-0.21428571428571427</v>
      </c>
      <c r="AA802" s="28">
        <f t="shared" si="150"/>
        <v>0.18181818181818182</v>
      </c>
      <c r="AB802" s="29">
        <f t="shared" ref="AB802:AB807" si="151">(N802-D802)/D802</f>
        <v>12</v>
      </c>
    </row>
    <row r="803" spans="1:28" ht="22.5" x14ac:dyDescent="0.2">
      <c r="A803" s="62"/>
      <c r="B803" s="79"/>
      <c r="C803" s="20" t="s">
        <v>56</v>
      </c>
      <c r="D803" s="11">
        <v>7</v>
      </c>
      <c r="E803" s="12">
        <v>15</v>
      </c>
      <c r="F803" s="12">
        <v>8</v>
      </c>
      <c r="G803" s="12">
        <v>31</v>
      </c>
      <c r="H803" s="12">
        <v>21</v>
      </c>
      <c r="I803" s="12">
        <v>51</v>
      </c>
      <c r="J803" s="12">
        <v>16</v>
      </c>
      <c r="K803" s="12">
        <v>22</v>
      </c>
      <c r="L803" s="12">
        <v>38</v>
      </c>
      <c r="M803" s="12">
        <v>23</v>
      </c>
      <c r="N803" s="12">
        <v>48</v>
      </c>
      <c r="O803" s="13">
        <v>280</v>
      </c>
      <c r="R803" s="28">
        <f t="shared" si="141"/>
        <v>1.1428571428571428</v>
      </c>
      <c r="S803" s="28">
        <f t="shared" si="142"/>
        <v>-0.46666666666666667</v>
      </c>
      <c r="T803" s="28">
        <f t="shared" si="143"/>
        <v>2.875</v>
      </c>
      <c r="U803" s="28">
        <f t="shared" si="144"/>
        <v>-0.32258064516129031</v>
      </c>
      <c r="V803" s="28">
        <f t="shared" si="145"/>
        <v>1.4285714285714286</v>
      </c>
      <c r="W803" s="28">
        <f t="shared" si="146"/>
        <v>-0.68627450980392157</v>
      </c>
      <c r="X803" s="28">
        <f t="shared" si="147"/>
        <v>0.375</v>
      </c>
      <c r="Y803" s="28">
        <f t="shared" si="148"/>
        <v>0.72727272727272729</v>
      </c>
      <c r="Z803" s="28">
        <f t="shared" si="149"/>
        <v>-0.39473684210526316</v>
      </c>
      <c r="AA803" s="28">
        <f t="shared" si="150"/>
        <v>1.0869565217391304</v>
      </c>
      <c r="AB803" s="29">
        <f t="shared" si="151"/>
        <v>5.8571428571428568</v>
      </c>
    </row>
    <row r="804" spans="1:28" x14ac:dyDescent="0.2">
      <c r="A804" s="62"/>
      <c r="B804" s="79"/>
      <c r="C804" s="20" t="s">
        <v>59</v>
      </c>
      <c r="D804" s="11">
        <v>4</v>
      </c>
      <c r="E804" s="12">
        <v>5</v>
      </c>
      <c r="F804" s="12">
        <v>10</v>
      </c>
      <c r="G804" s="12">
        <v>29</v>
      </c>
      <c r="H804" s="12">
        <v>14</v>
      </c>
      <c r="I804" s="12">
        <v>26</v>
      </c>
      <c r="J804" s="12">
        <v>10</v>
      </c>
      <c r="K804" s="12">
        <v>15</v>
      </c>
      <c r="L804" s="12">
        <v>16</v>
      </c>
      <c r="M804" s="12">
        <v>11</v>
      </c>
      <c r="N804" s="12">
        <v>31</v>
      </c>
      <c r="O804" s="13">
        <v>171</v>
      </c>
      <c r="R804" s="28">
        <f t="shared" si="141"/>
        <v>0.25</v>
      </c>
      <c r="S804" s="28">
        <f t="shared" si="142"/>
        <v>1</v>
      </c>
      <c r="T804" s="28">
        <f t="shared" si="143"/>
        <v>1.9</v>
      </c>
      <c r="U804" s="28">
        <f t="shared" si="144"/>
        <v>-0.51724137931034486</v>
      </c>
      <c r="V804" s="28">
        <f t="shared" si="145"/>
        <v>0.8571428571428571</v>
      </c>
      <c r="W804" s="28">
        <f t="shared" si="146"/>
        <v>-0.61538461538461542</v>
      </c>
      <c r="X804" s="28">
        <f t="shared" si="147"/>
        <v>0.5</v>
      </c>
      <c r="Y804" s="28">
        <f t="shared" si="148"/>
        <v>6.6666666666666666E-2</v>
      </c>
      <c r="Z804" s="28">
        <f t="shared" si="149"/>
        <v>-0.3125</v>
      </c>
      <c r="AA804" s="28">
        <f t="shared" si="150"/>
        <v>1.8181818181818181</v>
      </c>
      <c r="AB804" s="29">
        <f t="shared" si="151"/>
        <v>6.75</v>
      </c>
    </row>
    <row r="805" spans="1:28" ht="22.5" x14ac:dyDescent="0.2">
      <c r="A805" s="62"/>
      <c r="B805" s="79"/>
      <c r="C805" s="20" t="s">
        <v>61</v>
      </c>
      <c r="D805" s="11">
        <v>4</v>
      </c>
      <c r="E805" s="12">
        <v>20</v>
      </c>
      <c r="F805" s="12">
        <v>6</v>
      </c>
      <c r="G805" s="12">
        <v>113</v>
      </c>
      <c r="H805" s="12">
        <v>104</v>
      </c>
      <c r="I805" s="12">
        <v>121</v>
      </c>
      <c r="J805" s="12">
        <v>95</v>
      </c>
      <c r="K805" s="12">
        <v>104</v>
      </c>
      <c r="L805" s="12">
        <v>131</v>
      </c>
      <c r="M805" s="12">
        <v>163</v>
      </c>
      <c r="N805" s="12">
        <v>187</v>
      </c>
      <c r="O805" s="13">
        <v>1048</v>
      </c>
      <c r="R805" s="28">
        <f t="shared" si="141"/>
        <v>4</v>
      </c>
      <c r="S805" s="28">
        <f t="shared" si="142"/>
        <v>-0.7</v>
      </c>
      <c r="T805" s="28">
        <f t="shared" si="143"/>
        <v>17.833333333333332</v>
      </c>
      <c r="U805" s="28">
        <f t="shared" si="144"/>
        <v>-7.9646017699115043E-2</v>
      </c>
      <c r="V805" s="28">
        <f t="shared" si="145"/>
        <v>0.16346153846153846</v>
      </c>
      <c r="W805" s="28">
        <f t="shared" si="146"/>
        <v>-0.21487603305785125</v>
      </c>
      <c r="X805" s="28">
        <f t="shared" si="147"/>
        <v>9.4736842105263161E-2</v>
      </c>
      <c r="Y805" s="28">
        <f t="shared" si="148"/>
        <v>0.25961538461538464</v>
      </c>
      <c r="Z805" s="28">
        <f t="shared" si="149"/>
        <v>0.24427480916030533</v>
      </c>
      <c r="AA805" s="28">
        <f t="shared" si="150"/>
        <v>0.14723926380368099</v>
      </c>
      <c r="AB805" s="29">
        <f t="shared" si="151"/>
        <v>45.75</v>
      </c>
    </row>
    <row r="806" spans="1:28" x14ac:dyDescent="0.2">
      <c r="A806" s="62"/>
      <c r="B806" s="78" t="s">
        <v>126</v>
      </c>
      <c r="C806" s="20" t="s">
        <v>35</v>
      </c>
      <c r="D806" s="11">
        <v>1</v>
      </c>
      <c r="E806" s="12">
        <v>5</v>
      </c>
      <c r="F806" s="12">
        <v>4</v>
      </c>
      <c r="G806" s="12">
        <v>5</v>
      </c>
      <c r="H806" s="12">
        <v>6</v>
      </c>
      <c r="I806" s="12">
        <v>15</v>
      </c>
      <c r="J806" s="12">
        <v>15</v>
      </c>
      <c r="K806" s="12">
        <v>14</v>
      </c>
      <c r="L806" s="12">
        <v>18</v>
      </c>
      <c r="M806" s="12">
        <v>13</v>
      </c>
      <c r="N806" s="12">
        <v>20</v>
      </c>
      <c r="O806" s="13">
        <v>116</v>
      </c>
      <c r="R806" s="28">
        <f t="shared" si="141"/>
        <v>4</v>
      </c>
      <c r="S806" s="28">
        <f t="shared" si="142"/>
        <v>-0.2</v>
      </c>
      <c r="T806" s="28">
        <f t="shared" si="143"/>
        <v>0.25</v>
      </c>
      <c r="U806" s="28">
        <f t="shared" si="144"/>
        <v>0.2</v>
      </c>
      <c r="V806" s="28">
        <f t="shared" si="145"/>
        <v>1.5</v>
      </c>
      <c r="W806" s="28">
        <f t="shared" si="146"/>
        <v>0</v>
      </c>
      <c r="X806" s="28">
        <f t="shared" si="147"/>
        <v>-6.6666666666666666E-2</v>
      </c>
      <c r="Y806" s="28">
        <f t="shared" si="148"/>
        <v>0.2857142857142857</v>
      </c>
      <c r="Z806" s="28">
        <f t="shared" si="149"/>
        <v>-0.27777777777777779</v>
      </c>
      <c r="AA806" s="28">
        <f t="shared" si="150"/>
        <v>0.53846153846153844</v>
      </c>
      <c r="AB806" s="29">
        <f t="shared" si="151"/>
        <v>19</v>
      </c>
    </row>
    <row r="807" spans="1:28" x14ac:dyDescent="0.2">
      <c r="A807" s="62"/>
      <c r="B807" s="79"/>
      <c r="C807" s="20" t="s">
        <v>45</v>
      </c>
      <c r="D807" s="11">
        <v>1</v>
      </c>
      <c r="E807" s="12"/>
      <c r="F807" s="12">
        <v>2</v>
      </c>
      <c r="G807" s="12">
        <v>2</v>
      </c>
      <c r="H807" s="12">
        <v>2</v>
      </c>
      <c r="I807" s="12">
        <v>5</v>
      </c>
      <c r="J807" s="12">
        <v>4</v>
      </c>
      <c r="K807" s="12">
        <v>4</v>
      </c>
      <c r="L807" s="12">
        <v>4</v>
      </c>
      <c r="M807" s="12">
        <v>12</v>
      </c>
      <c r="N807" s="12">
        <v>6</v>
      </c>
      <c r="O807" s="13">
        <v>42</v>
      </c>
      <c r="R807" s="28">
        <f t="shared" si="141"/>
        <v>-1</v>
      </c>
      <c r="S807" s="28" t="str">
        <f t="shared" si="142"/>
        <v/>
      </c>
      <c r="T807" s="28">
        <f t="shared" si="143"/>
        <v>0</v>
      </c>
      <c r="U807" s="28">
        <f t="shared" si="144"/>
        <v>0</v>
      </c>
      <c r="V807" s="28">
        <f t="shared" si="145"/>
        <v>1.5</v>
      </c>
      <c r="W807" s="28">
        <f t="shared" si="146"/>
        <v>-0.2</v>
      </c>
      <c r="X807" s="28">
        <f t="shared" si="147"/>
        <v>0</v>
      </c>
      <c r="Y807" s="28">
        <f t="shared" si="148"/>
        <v>0</v>
      </c>
      <c r="Z807" s="28">
        <f t="shared" si="149"/>
        <v>2</v>
      </c>
      <c r="AA807" s="28">
        <f t="shared" si="150"/>
        <v>-0.5</v>
      </c>
      <c r="AB807" s="29">
        <f t="shared" si="151"/>
        <v>5</v>
      </c>
    </row>
    <row r="808" spans="1:28" ht="22.5" x14ac:dyDescent="0.2">
      <c r="A808" s="62"/>
      <c r="B808" s="79"/>
      <c r="C808" s="20" t="s">
        <v>56</v>
      </c>
      <c r="D808" s="11"/>
      <c r="E808" s="12">
        <v>4</v>
      </c>
      <c r="F808" s="12">
        <v>8</v>
      </c>
      <c r="G808" s="12">
        <v>21</v>
      </c>
      <c r="H808" s="12">
        <v>10</v>
      </c>
      <c r="I808" s="12">
        <v>6</v>
      </c>
      <c r="J808" s="12">
        <v>14</v>
      </c>
      <c r="K808" s="12">
        <v>11</v>
      </c>
      <c r="L808" s="12">
        <v>11</v>
      </c>
      <c r="M808" s="12">
        <v>15</v>
      </c>
      <c r="N808" s="12">
        <v>12</v>
      </c>
      <c r="O808" s="13">
        <v>112</v>
      </c>
      <c r="R808" s="28" t="str">
        <f t="shared" si="141"/>
        <v/>
      </c>
      <c r="S808" s="28">
        <f t="shared" si="142"/>
        <v>1</v>
      </c>
      <c r="T808" s="28">
        <f t="shared" si="143"/>
        <v>1.625</v>
      </c>
      <c r="U808" s="28">
        <f t="shared" si="144"/>
        <v>-0.52380952380952384</v>
      </c>
      <c r="V808" s="28">
        <f t="shared" si="145"/>
        <v>-0.4</v>
      </c>
      <c r="W808" s="28">
        <f t="shared" si="146"/>
        <v>1.3333333333333333</v>
      </c>
      <c r="X808" s="28">
        <f t="shared" si="147"/>
        <v>-0.21428571428571427</v>
      </c>
      <c r="Y808" s="28">
        <f t="shared" si="148"/>
        <v>0</v>
      </c>
      <c r="Z808" s="28">
        <f t="shared" si="149"/>
        <v>0.36363636363636365</v>
      </c>
      <c r="AA808" s="28">
        <f t="shared" si="150"/>
        <v>-0.2</v>
      </c>
      <c r="AB808" s="29">
        <f>(N808-E808)/E808</f>
        <v>2</v>
      </c>
    </row>
    <row r="809" spans="1:28" x14ac:dyDescent="0.2">
      <c r="A809" s="62"/>
      <c r="B809" s="79"/>
      <c r="C809" s="20" t="s">
        <v>59</v>
      </c>
      <c r="D809" s="11">
        <v>3</v>
      </c>
      <c r="E809" s="12">
        <v>2</v>
      </c>
      <c r="F809" s="12">
        <v>6</v>
      </c>
      <c r="G809" s="12">
        <v>11</v>
      </c>
      <c r="H809" s="12">
        <v>15</v>
      </c>
      <c r="I809" s="12">
        <v>9</v>
      </c>
      <c r="J809" s="12">
        <v>13</v>
      </c>
      <c r="K809" s="12">
        <v>19</v>
      </c>
      <c r="L809" s="12">
        <v>9</v>
      </c>
      <c r="M809" s="12">
        <v>12</v>
      </c>
      <c r="N809" s="12">
        <v>10</v>
      </c>
      <c r="O809" s="13">
        <v>109</v>
      </c>
      <c r="R809" s="28">
        <f t="shared" si="141"/>
        <v>-0.33333333333333331</v>
      </c>
      <c r="S809" s="28">
        <f t="shared" si="142"/>
        <v>2</v>
      </c>
      <c r="T809" s="28">
        <f t="shared" si="143"/>
        <v>0.83333333333333337</v>
      </c>
      <c r="U809" s="28">
        <f t="shared" si="144"/>
        <v>0.36363636363636365</v>
      </c>
      <c r="V809" s="28">
        <f t="shared" si="145"/>
        <v>-0.4</v>
      </c>
      <c r="W809" s="28">
        <f t="shared" si="146"/>
        <v>0.44444444444444442</v>
      </c>
      <c r="X809" s="28">
        <f t="shared" si="147"/>
        <v>0.46153846153846156</v>
      </c>
      <c r="Y809" s="28">
        <f t="shared" si="148"/>
        <v>-0.52631578947368418</v>
      </c>
      <c r="Z809" s="28">
        <f t="shared" si="149"/>
        <v>0.33333333333333331</v>
      </c>
      <c r="AA809" s="28">
        <f t="shared" si="150"/>
        <v>-0.16666666666666666</v>
      </c>
      <c r="AB809" s="29">
        <f>(N809-D809)/D809</f>
        <v>2.3333333333333335</v>
      </c>
    </row>
    <row r="810" spans="1:28" ht="22.5" x14ac:dyDescent="0.2">
      <c r="A810" s="62"/>
      <c r="B810" s="79"/>
      <c r="C810" s="20" t="s">
        <v>61</v>
      </c>
      <c r="D810" s="11">
        <v>3</v>
      </c>
      <c r="E810" s="12">
        <v>20</v>
      </c>
      <c r="F810" s="12">
        <v>30</v>
      </c>
      <c r="G810" s="12">
        <v>100</v>
      </c>
      <c r="H810" s="12">
        <v>170</v>
      </c>
      <c r="I810" s="12">
        <v>111</v>
      </c>
      <c r="J810" s="12">
        <v>105</v>
      </c>
      <c r="K810" s="12">
        <v>92</v>
      </c>
      <c r="L810" s="12">
        <v>116</v>
      </c>
      <c r="M810" s="12">
        <v>155</v>
      </c>
      <c r="N810" s="12">
        <v>99</v>
      </c>
      <c r="O810" s="13">
        <v>1001</v>
      </c>
      <c r="R810" s="28">
        <f t="shared" si="141"/>
        <v>5.666666666666667</v>
      </c>
      <c r="S810" s="28">
        <f t="shared" si="142"/>
        <v>0.5</v>
      </c>
      <c r="T810" s="28">
        <f t="shared" si="143"/>
        <v>2.3333333333333335</v>
      </c>
      <c r="U810" s="28">
        <f t="shared" si="144"/>
        <v>0.7</v>
      </c>
      <c r="V810" s="28">
        <f t="shared" si="145"/>
        <v>-0.34705882352941175</v>
      </c>
      <c r="W810" s="28">
        <f t="shared" si="146"/>
        <v>-5.4054054054054057E-2</v>
      </c>
      <c r="X810" s="28">
        <f t="shared" si="147"/>
        <v>-0.12380952380952381</v>
      </c>
      <c r="Y810" s="28">
        <f t="shared" si="148"/>
        <v>0.2608695652173913</v>
      </c>
      <c r="Z810" s="28">
        <f t="shared" si="149"/>
        <v>0.33620689655172414</v>
      </c>
      <c r="AA810" s="28">
        <f t="shared" si="150"/>
        <v>-0.36129032258064514</v>
      </c>
      <c r="AB810" s="29">
        <f>(N810-D810)/D810</f>
        <v>32</v>
      </c>
    </row>
    <row r="811" spans="1:28" x14ac:dyDescent="0.2">
      <c r="A811" s="62"/>
      <c r="B811" s="78" t="s">
        <v>127</v>
      </c>
      <c r="C811" s="20" t="s">
        <v>35</v>
      </c>
      <c r="D811" s="11"/>
      <c r="E811" s="12"/>
      <c r="F811" s="12"/>
      <c r="G811" s="12"/>
      <c r="H811" s="12"/>
      <c r="I811" s="12"/>
      <c r="J811" s="12"/>
      <c r="K811" s="12"/>
      <c r="L811" s="12">
        <v>2</v>
      </c>
      <c r="M811" s="12">
        <v>1</v>
      </c>
      <c r="N811" s="12">
        <v>4</v>
      </c>
      <c r="O811" s="13">
        <v>7</v>
      </c>
      <c r="R811" s="28" t="str">
        <f t="shared" si="141"/>
        <v/>
      </c>
      <c r="S811" s="28" t="str">
        <f t="shared" si="142"/>
        <v/>
      </c>
      <c r="T811" s="28" t="str">
        <f t="shared" si="143"/>
        <v/>
      </c>
      <c r="U811" s="28" t="str">
        <f t="shared" si="144"/>
        <v/>
      </c>
      <c r="V811" s="28" t="str">
        <f t="shared" si="145"/>
        <v/>
      </c>
      <c r="W811" s="28" t="str">
        <f t="shared" si="146"/>
        <v/>
      </c>
      <c r="X811" s="28" t="str">
        <f t="shared" si="147"/>
        <v/>
      </c>
      <c r="Y811" s="28" t="str">
        <f t="shared" si="148"/>
        <v/>
      </c>
      <c r="Z811" s="28">
        <f t="shared" si="149"/>
        <v>-0.5</v>
      </c>
      <c r="AA811" s="28">
        <f t="shared" si="150"/>
        <v>3</v>
      </c>
      <c r="AB811" s="29">
        <f>(N811-L811)/L811</f>
        <v>1</v>
      </c>
    </row>
    <row r="812" spans="1:28" x14ac:dyDescent="0.2">
      <c r="A812" s="62"/>
      <c r="B812" s="79"/>
      <c r="C812" s="20" t="s">
        <v>45</v>
      </c>
      <c r="D812" s="11"/>
      <c r="E812" s="12"/>
      <c r="F812" s="12"/>
      <c r="G812" s="12"/>
      <c r="H812" s="12"/>
      <c r="I812" s="12">
        <v>1</v>
      </c>
      <c r="J812" s="12"/>
      <c r="K812" s="12"/>
      <c r="L812" s="12"/>
      <c r="M812" s="12"/>
      <c r="N812" s="12">
        <v>1</v>
      </c>
      <c r="O812" s="13">
        <v>2</v>
      </c>
      <c r="R812" s="28" t="str">
        <f t="shared" si="141"/>
        <v/>
      </c>
      <c r="S812" s="28" t="str">
        <f t="shared" si="142"/>
        <v/>
      </c>
      <c r="T812" s="28" t="str">
        <f t="shared" si="143"/>
        <v/>
      </c>
      <c r="U812" s="28" t="str">
        <f t="shared" si="144"/>
        <v/>
      </c>
      <c r="V812" s="28" t="str">
        <f t="shared" si="145"/>
        <v/>
      </c>
      <c r="W812" s="28">
        <f t="shared" si="146"/>
        <v>-1</v>
      </c>
      <c r="X812" s="28" t="str">
        <f t="shared" si="147"/>
        <v/>
      </c>
      <c r="Y812" s="28" t="str">
        <f t="shared" si="148"/>
        <v/>
      </c>
      <c r="Z812" s="28" t="str">
        <f t="shared" si="149"/>
        <v/>
      </c>
      <c r="AA812" s="28" t="str">
        <f t="shared" si="150"/>
        <v/>
      </c>
      <c r="AB812" s="29">
        <f>(N812-I812)/I812</f>
        <v>0</v>
      </c>
    </row>
    <row r="813" spans="1:28" ht="22.5" x14ac:dyDescent="0.2">
      <c r="A813" s="62"/>
      <c r="B813" s="79"/>
      <c r="C813" s="20" t="s">
        <v>56</v>
      </c>
      <c r="D813" s="11"/>
      <c r="E813" s="12"/>
      <c r="F813" s="12"/>
      <c r="G813" s="12"/>
      <c r="H813" s="12">
        <v>2</v>
      </c>
      <c r="I813" s="12"/>
      <c r="J813" s="12">
        <v>1</v>
      </c>
      <c r="K813" s="12"/>
      <c r="L813" s="12">
        <v>1</v>
      </c>
      <c r="M813" s="12"/>
      <c r="N813" s="12"/>
      <c r="O813" s="13">
        <v>4</v>
      </c>
      <c r="R813" s="28" t="str">
        <f t="shared" si="141"/>
        <v/>
      </c>
      <c r="S813" s="28" t="str">
        <f t="shared" si="142"/>
        <v/>
      </c>
      <c r="T813" s="28" t="str">
        <f t="shared" si="143"/>
        <v/>
      </c>
      <c r="U813" s="28" t="str">
        <f t="shared" si="144"/>
        <v/>
      </c>
      <c r="V813" s="28">
        <f t="shared" si="145"/>
        <v>-1</v>
      </c>
      <c r="W813" s="28" t="str">
        <f t="shared" si="146"/>
        <v/>
      </c>
      <c r="X813" s="28">
        <f t="shared" si="147"/>
        <v>-1</v>
      </c>
      <c r="Y813" s="28" t="str">
        <f t="shared" si="148"/>
        <v/>
      </c>
      <c r="Z813" s="28">
        <f t="shared" si="149"/>
        <v>-1</v>
      </c>
      <c r="AA813" s="28" t="str">
        <f t="shared" si="150"/>
        <v/>
      </c>
      <c r="AB813" s="29">
        <f>(N813-H813)/H813</f>
        <v>-1</v>
      </c>
    </row>
    <row r="814" spans="1:28" x14ac:dyDescent="0.2">
      <c r="A814" s="62"/>
      <c r="B814" s="79"/>
      <c r="C814" s="20" t="s">
        <v>59</v>
      </c>
      <c r="D814" s="11">
        <v>3</v>
      </c>
      <c r="E814" s="12">
        <v>2</v>
      </c>
      <c r="F814" s="12">
        <v>2</v>
      </c>
      <c r="G814" s="12">
        <v>3</v>
      </c>
      <c r="H814" s="12"/>
      <c r="I814" s="12"/>
      <c r="J814" s="12">
        <v>1</v>
      </c>
      <c r="K814" s="12"/>
      <c r="L814" s="12">
        <v>1</v>
      </c>
      <c r="M814" s="12">
        <v>4</v>
      </c>
      <c r="N814" s="12">
        <v>7</v>
      </c>
      <c r="O814" s="13">
        <v>23</v>
      </c>
      <c r="R814" s="28">
        <f t="shared" si="141"/>
        <v>-0.33333333333333331</v>
      </c>
      <c r="S814" s="28">
        <f t="shared" si="142"/>
        <v>0</v>
      </c>
      <c r="T814" s="28">
        <f t="shared" si="143"/>
        <v>0.5</v>
      </c>
      <c r="U814" s="28">
        <f t="shared" si="144"/>
        <v>-1</v>
      </c>
      <c r="V814" s="28" t="str">
        <f t="shared" si="145"/>
        <v/>
      </c>
      <c r="W814" s="28" t="str">
        <f t="shared" si="146"/>
        <v/>
      </c>
      <c r="X814" s="28">
        <f t="shared" si="147"/>
        <v>-1</v>
      </c>
      <c r="Y814" s="28" t="str">
        <f t="shared" si="148"/>
        <v/>
      </c>
      <c r="Z814" s="28">
        <f t="shared" si="149"/>
        <v>3</v>
      </c>
      <c r="AA814" s="28">
        <f t="shared" si="150"/>
        <v>0.75</v>
      </c>
      <c r="AB814" s="29">
        <f>(N814-D814)/D814</f>
        <v>1.3333333333333333</v>
      </c>
    </row>
    <row r="815" spans="1:28" ht="22.5" x14ac:dyDescent="0.2">
      <c r="A815" s="62"/>
      <c r="B815" s="79"/>
      <c r="C815" s="20" t="s">
        <v>61</v>
      </c>
      <c r="D815" s="11"/>
      <c r="E815" s="12"/>
      <c r="F815" s="12"/>
      <c r="G815" s="12">
        <v>9</v>
      </c>
      <c r="H815" s="12">
        <v>5</v>
      </c>
      <c r="I815" s="12">
        <v>2</v>
      </c>
      <c r="J815" s="12">
        <v>1</v>
      </c>
      <c r="K815" s="12">
        <v>1</v>
      </c>
      <c r="L815" s="12">
        <v>2</v>
      </c>
      <c r="M815" s="12">
        <v>9</v>
      </c>
      <c r="N815" s="12">
        <v>20</v>
      </c>
      <c r="O815" s="13">
        <v>49</v>
      </c>
      <c r="R815" s="28" t="str">
        <f t="shared" si="141"/>
        <v/>
      </c>
      <c r="S815" s="28" t="str">
        <f t="shared" si="142"/>
        <v/>
      </c>
      <c r="T815" s="28" t="str">
        <f t="shared" si="143"/>
        <v/>
      </c>
      <c r="U815" s="28">
        <f t="shared" si="144"/>
        <v>-0.44444444444444442</v>
      </c>
      <c r="V815" s="28">
        <f t="shared" si="145"/>
        <v>-0.6</v>
      </c>
      <c r="W815" s="28">
        <f t="shared" si="146"/>
        <v>-0.5</v>
      </c>
      <c r="X815" s="28">
        <f t="shared" si="147"/>
        <v>0</v>
      </c>
      <c r="Y815" s="28">
        <f t="shared" si="148"/>
        <v>1</v>
      </c>
      <c r="Z815" s="28">
        <f t="shared" si="149"/>
        <v>3.5</v>
      </c>
      <c r="AA815" s="28">
        <f t="shared" si="150"/>
        <v>1.2222222222222223</v>
      </c>
      <c r="AB815" s="29">
        <f>(N815-G815)/G815</f>
        <v>1.2222222222222223</v>
      </c>
    </row>
    <row r="816" spans="1:28" x14ac:dyDescent="0.2">
      <c r="A816" s="62"/>
      <c r="B816" s="78" t="s">
        <v>128</v>
      </c>
      <c r="C816" s="20" t="s">
        <v>35</v>
      </c>
      <c r="D816" s="11">
        <v>1</v>
      </c>
      <c r="E816" s="12"/>
      <c r="F816" s="12"/>
      <c r="G816" s="12">
        <v>1</v>
      </c>
      <c r="H816" s="12"/>
      <c r="I816" s="12"/>
      <c r="J816" s="12">
        <v>1</v>
      </c>
      <c r="K816" s="12">
        <v>3</v>
      </c>
      <c r="L816" s="12">
        <v>5</v>
      </c>
      <c r="M816" s="12">
        <v>2</v>
      </c>
      <c r="N816" s="12">
        <v>3</v>
      </c>
      <c r="O816" s="13">
        <v>16</v>
      </c>
      <c r="R816" s="28">
        <f t="shared" si="141"/>
        <v>-1</v>
      </c>
      <c r="S816" s="28" t="str">
        <f t="shared" si="142"/>
        <v/>
      </c>
      <c r="T816" s="28" t="str">
        <f t="shared" si="143"/>
        <v/>
      </c>
      <c r="U816" s="28">
        <f t="shared" si="144"/>
        <v>-1</v>
      </c>
      <c r="V816" s="28" t="str">
        <f t="shared" si="145"/>
        <v/>
      </c>
      <c r="W816" s="28" t="str">
        <f t="shared" si="146"/>
        <v/>
      </c>
      <c r="X816" s="28">
        <f t="shared" si="147"/>
        <v>2</v>
      </c>
      <c r="Y816" s="28">
        <f t="shared" si="148"/>
        <v>0.66666666666666663</v>
      </c>
      <c r="Z816" s="28">
        <f t="shared" si="149"/>
        <v>-0.6</v>
      </c>
      <c r="AA816" s="28">
        <f t="shared" si="150"/>
        <v>0.5</v>
      </c>
      <c r="AB816" s="29">
        <f>(N816-D816)/D816</f>
        <v>2</v>
      </c>
    </row>
    <row r="817" spans="1:28" x14ac:dyDescent="0.2">
      <c r="A817" s="62"/>
      <c r="B817" s="79"/>
      <c r="C817" s="20" t="s">
        <v>45</v>
      </c>
      <c r="D817" s="11"/>
      <c r="E817" s="12"/>
      <c r="F817" s="12">
        <v>1</v>
      </c>
      <c r="G817" s="12">
        <v>1</v>
      </c>
      <c r="H817" s="12">
        <v>1</v>
      </c>
      <c r="I817" s="12">
        <v>2</v>
      </c>
      <c r="J817" s="12"/>
      <c r="K817" s="12"/>
      <c r="L817" s="12">
        <v>4</v>
      </c>
      <c r="M817" s="12">
        <v>3</v>
      </c>
      <c r="N817" s="12"/>
      <c r="O817" s="13">
        <v>12</v>
      </c>
      <c r="R817" s="28" t="str">
        <f t="shared" si="141"/>
        <v/>
      </c>
      <c r="S817" s="28" t="str">
        <f t="shared" si="142"/>
        <v/>
      </c>
      <c r="T817" s="28">
        <f t="shared" si="143"/>
        <v>0</v>
      </c>
      <c r="U817" s="28">
        <f t="shared" si="144"/>
        <v>0</v>
      </c>
      <c r="V817" s="28">
        <f t="shared" si="145"/>
        <v>1</v>
      </c>
      <c r="W817" s="28">
        <f t="shared" si="146"/>
        <v>-1</v>
      </c>
      <c r="X817" s="28" t="str">
        <f t="shared" si="147"/>
        <v/>
      </c>
      <c r="Y817" s="28" t="str">
        <f t="shared" si="148"/>
        <v/>
      </c>
      <c r="Z817" s="28">
        <f t="shared" si="149"/>
        <v>-0.25</v>
      </c>
      <c r="AA817" s="28">
        <f t="shared" si="150"/>
        <v>-1</v>
      </c>
      <c r="AB817" s="29">
        <f>(N817-F817)/F817</f>
        <v>-1</v>
      </c>
    </row>
    <row r="818" spans="1:28" ht="22.5" x14ac:dyDescent="0.2">
      <c r="A818" s="62"/>
      <c r="B818" s="79"/>
      <c r="C818" s="20" t="s">
        <v>56</v>
      </c>
      <c r="D818" s="11"/>
      <c r="E818" s="12"/>
      <c r="F818" s="12">
        <v>1</v>
      </c>
      <c r="G818" s="12">
        <v>1</v>
      </c>
      <c r="H818" s="12"/>
      <c r="I818" s="12"/>
      <c r="J818" s="12"/>
      <c r="K818" s="12"/>
      <c r="L818" s="12"/>
      <c r="M818" s="12">
        <v>2</v>
      </c>
      <c r="N818" s="12"/>
      <c r="O818" s="13">
        <v>4</v>
      </c>
      <c r="R818" s="28" t="str">
        <f t="shared" ref="R818:R881" si="152">IF(D818&gt;0,((E818-D818)/D818),"")</f>
        <v/>
      </c>
      <c r="S818" s="28" t="str">
        <f t="shared" ref="S818:S881" si="153">IF(E818&gt;0,((F818-E818)/E818),"")</f>
        <v/>
      </c>
      <c r="T818" s="28">
        <f t="shared" ref="T818:T881" si="154">IF(F818&gt;0,((G818-F818)/F818),"")</f>
        <v>0</v>
      </c>
      <c r="U818" s="28">
        <f t="shared" ref="U818:U881" si="155">IF(G818&gt;0,((H818-G818)/G818),"")</f>
        <v>-1</v>
      </c>
      <c r="V818" s="28" t="str">
        <f t="shared" ref="V818:V881" si="156">IF(H818&gt;0,((I818-H818)/H818),"")</f>
        <v/>
      </c>
      <c r="W818" s="28" t="str">
        <f t="shared" ref="W818:W881" si="157">IF(I818&gt;0,((J818-I818)/I818),"")</f>
        <v/>
      </c>
      <c r="X818" s="28" t="str">
        <f t="shared" ref="X818:X881" si="158">IF(J818&gt;0,((K818-J818)/J818),"")</f>
        <v/>
      </c>
      <c r="Y818" s="28" t="str">
        <f t="shared" ref="Y818:Y881" si="159">IF(K818&gt;0,((L818-K818)/K818),"")</f>
        <v/>
      </c>
      <c r="Z818" s="28" t="str">
        <f t="shared" ref="Z818:Z881" si="160">IF(L818&gt;0,((M818-L818)/L818),"")</f>
        <v/>
      </c>
      <c r="AA818" s="28">
        <f t="shared" ref="AA818:AA881" si="161">IF(M818&gt;0,((N818-M818)/M818),"")</f>
        <v>-1</v>
      </c>
      <c r="AB818" s="29">
        <f>(N818-F818)/F818</f>
        <v>-1</v>
      </c>
    </row>
    <row r="819" spans="1:28" x14ac:dyDescent="0.2">
      <c r="A819" s="62"/>
      <c r="B819" s="79"/>
      <c r="C819" s="20" t="s">
        <v>59</v>
      </c>
      <c r="D819" s="11"/>
      <c r="E819" s="12">
        <v>1</v>
      </c>
      <c r="F819" s="12">
        <v>1</v>
      </c>
      <c r="G819" s="12">
        <v>1</v>
      </c>
      <c r="H819" s="12">
        <v>2</v>
      </c>
      <c r="I819" s="12">
        <v>3</v>
      </c>
      <c r="J819" s="12">
        <v>3</v>
      </c>
      <c r="K819" s="12">
        <v>3</v>
      </c>
      <c r="L819" s="12">
        <v>7</v>
      </c>
      <c r="M819" s="12">
        <v>2</v>
      </c>
      <c r="N819" s="12">
        <v>2</v>
      </c>
      <c r="O819" s="13">
        <v>25</v>
      </c>
      <c r="R819" s="28" t="str">
        <f t="shared" si="152"/>
        <v/>
      </c>
      <c r="S819" s="28">
        <f t="shared" si="153"/>
        <v>0</v>
      </c>
      <c r="T819" s="28">
        <f t="shared" si="154"/>
        <v>0</v>
      </c>
      <c r="U819" s="28">
        <f t="shared" si="155"/>
        <v>1</v>
      </c>
      <c r="V819" s="28">
        <f t="shared" si="156"/>
        <v>0.5</v>
      </c>
      <c r="W819" s="28">
        <f t="shared" si="157"/>
        <v>0</v>
      </c>
      <c r="X819" s="28">
        <f t="shared" si="158"/>
        <v>0</v>
      </c>
      <c r="Y819" s="28">
        <f t="shared" si="159"/>
        <v>1.3333333333333333</v>
      </c>
      <c r="Z819" s="28">
        <f t="shared" si="160"/>
        <v>-0.7142857142857143</v>
      </c>
      <c r="AA819" s="28">
        <f t="shared" si="161"/>
        <v>0</v>
      </c>
      <c r="AB819" s="29">
        <f>(N819-E819)/E819</f>
        <v>1</v>
      </c>
    </row>
    <row r="820" spans="1:28" ht="22.5" x14ac:dyDescent="0.2">
      <c r="A820" s="62"/>
      <c r="B820" s="79"/>
      <c r="C820" s="20" t="s">
        <v>61</v>
      </c>
      <c r="D820" s="11">
        <v>24</v>
      </c>
      <c r="E820" s="12">
        <v>11</v>
      </c>
      <c r="F820" s="12">
        <v>37</v>
      </c>
      <c r="G820" s="12">
        <v>35</v>
      </c>
      <c r="H820" s="12">
        <v>10</v>
      </c>
      <c r="I820" s="12">
        <v>19</v>
      </c>
      <c r="J820" s="12">
        <v>29</v>
      </c>
      <c r="K820" s="12">
        <v>35</v>
      </c>
      <c r="L820" s="12">
        <v>64</v>
      </c>
      <c r="M820" s="12">
        <v>65</v>
      </c>
      <c r="N820" s="12">
        <v>16</v>
      </c>
      <c r="O820" s="13">
        <v>345</v>
      </c>
      <c r="R820" s="28">
        <f t="shared" si="152"/>
        <v>-0.54166666666666663</v>
      </c>
      <c r="S820" s="28">
        <f t="shared" si="153"/>
        <v>2.3636363636363638</v>
      </c>
      <c r="T820" s="28">
        <f t="shared" si="154"/>
        <v>-5.4054054054054057E-2</v>
      </c>
      <c r="U820" s="28">
        <f t="shared" si="155"/>
        <v>-0.7142857142857143</v>
      </c>
      <c r="V820" s="28">
        <f t="shared" si="156"/>
        <v>0.9</v>
      </c>
      <c r="W820" s="28">
        <f t="shared" si="157"/>
        <v>0.52631578947368418</v>
      </c>
      <c r="X820" s="28">
        <f t="shared" si="158"/>
        <v>0.20689655172413793</v>
      </c>
      <c r="Y820" s="28">
        <f t="shared" si="159"/>
        <v>0.82857142857142863</v>
      </c>
      <c r="Z820" s="28">
        <f t="shared" si="160"/>
        <v>1.5625E-2</v>
      </c>
      <c r="AA820" s="28">
        <f t="shared" si="161"/>
        <v>-0.75384615384615383</v>
      </c>
      <c r="AB820" s="29">
        <f>(N820-D820)/D820</f>
        <v>-0.33333333333333331</v>
      </c>
    </row>
    <row r="821" spans="1:28" x14ac:dyDescent="0.2">
      <c r="A821" s="62"/>
      <c r="B821" s="78" t="s">
        <v>129</v>
      </c>
      <c r="C821" s="20" t="s">
        <v>35</v>
      </c>
      <c r="D821" s="11"/>
      <c r="E821" s="12">
        <v>1</v>
      </c>
      <c r="F821" s="12">
        <v>4</v>
      </c>
      <c r="G821" s="12">
        <v>4</v>
      </c>
      <c r="H821" s="12">
        <v>5</v>
      </c>
      <c r="I821" s="12">
        <v>5</v>
      </c>
      <c r="J821" s="12">
        <v>2</v>
      </c>
      <c r="K821" s="12">
        <v>2</v>
      </c>
      <c r="L821" s="12">
        <v>6</v>
      </c>
      <c r="M821" s="12">
        <v>16</v>
      </c>
      <c r="N821" s="12">
        <v>12</v>
      </c>
      <c r="O821" s="13">
        <v>57</v>
      </c>
      <c r="R821" s="28" t="str">
        <f t="shared" si="152"/>
        <v/>
      </c>
      <c r="S821" s="28">
        <f t="shared" si="153"/>
        <v>3</v>
      </c>
      <c r="T821" s="28">
        <f t="shared" si="154"/>
        <v>0</v>
      </c>
      <c r="U821" s="28">
        <f t="shared" si="155"/>
        <v>0.25</v>
      </c>
      <c r="V821" s="28">
        <f t="shared" si="156"/>
        <v>0</v>
      </c>
      <c r="W821" s="28">
        <f t="shared" si="157"/>
        <v>-0.6</v>
      </c>
      <c r="X821" s="28">
        <f t="shared" si="158"/>
        <v>0</v>
      </c>
      <c r="Y821" s="28">
        <f t="shared" si="159"/>
        <v>2</v>
      </c>
      <c r="Z821" s="28">
        <f t="shared" si="160"/>
        <v>1.6666666666666667</v>
      </c>
      <c r="AA821" s="28">
        <f t="shared" si="161"/>
        <v>-0.25</v>
      </c>
      <c r="AB821" s="29">
        <f>(N821-E821)/E821</f>
        <v>11</v>
      </c>
    </row>
    <row r="822" spans="1:28" x14ac:dyDescent="0.2">
      <c r="A822" s="62"/>
      <c r="B822" s="79"/>
      <c r="C822" s="20" t="s">
        <v>45</v>
      </c>
      <c r="D822" s="11">
        <v>1</v>
      </c>
      <c r="E822" s="12">
        <v>3</v>
      </c>
      <c r="F822" s="12">
        <v>6</v>
      </c>
      <c r="G822" s="12">
        <v>9</v>
      </c>
      <c r="H822" s="12">
        <v>1</v>
      </c>
      <c r="I822" s="12">
        <v>2</v>
      </c>
      <c r="J822" s="12"/>
      <c r="K822" s="12">
        <v>1</v>
      </c>
      <c r="L822" s="12">
        <v>2</v>
      </c>
      <c r="M822" s="12">
        <v>14</v>
      </c>
      <c r="N822" s="12">
        <v>9</v>
      </c>
      <c r="O822" s="13">
        <v>48</v>
      </c>
      <c r="R822" s="28">
        <f t="shared" si="152"/>
        <v>2</v>
      </c>
      <c r="S822" s="28">
        <f t="shared" si="153"/>
        <v>1</v>
      </c>
      <c r="T822" s="28">
        <f t="shared" si="154"/>
        <v>0.5</v>
      </c>
      <c r="U822" s="28">
        <f t="shared" si="155"/>
        <v>-0.88888888888888884</v>
      </c>
      <c r="V822" s="28">
        <f t="shared" si="156"/>
        <v>1</v>
      </c>
      <c r="W822" s="28">
        <f t="shared" si="157"/>
        <v>-1</v>
      </c>
      <c r="X822" s="28" t="str">
        <f t="shared" si="158"/>
        <v/>
      </c>
      <c r="Y822" s="28">
        <f t="shared" si="159"/>
        <v>1</v>
      </c>
      <c r="Z822" s="28">
        <f t="shared" si="160"/>
        <v>6</v>
      </c>
      <c r="AA822" s="28">
        <f t="shared" si="161"/>
        <v>-0.35714285714285715</v>
      </c>
      <c r="AB822" s="29">
        <f>(N822-D822)/D822</f>
        <v>8</v>
      </c>
    </row>
    <row r="823" spans="1:28" ht="22.5" x14ac:dyDescent="0.2">
      <c r="A823" s="62"/>
      <c r="B823" s="79"/>
      <c r="C823" s="20" t="s">
        <v>56</v>
      </c>
      <c r="D823" s="11">
        <v>3</v>
      </c>
      <c r="E823" s="12">
        <v>1</v>
      </c>
      <c r="F823" s="12">
        <v>3</v>
      </c>
      <c r="G823" s="12">
        <v>7</v>
      </c>
      <c r="H823" s="12">
        <v>5</v>
      </c>
      <c r="I823" s="12">
        <v>2</v>
      </c>
      <c r="J823" s="12">
        <v>3</v>
      </c>
      <c r="K823" s="12">
        <v>2</v>
      </c>
      <c r="L823" s="12">
        <v>6</v>
      </c>
      <c r="M823" s="12">
        <v>10</v>
      </c>
      <c r="N823" s="12">
        <v>13</v>
      </c>
      <c r="O823" s="13">
        <v>55</v>
      </c>
      <c r="R823" s="28">
        <f t="shared" si="152"/>
        <v>-0.66666666666666663</v>
      </c>
      <c r="S823" s="28">
        <f t="shared" si="153"/>
        <v>2</v>
      </c>
      <c r="T823" s="28">
        <f t="shared" si="154"/>
        <v>1.3333333333333333</v>
      </c>
      <c r="U823" s="28">
        <f t="shared" si="155"/>
        <v>-0.2857142857142857</v>
      </c>
      <c r="V823" s="28">
        <f t="shared" si="156"/>
        <v>-0.6</v>
      </c>
      <c r="W823" s="28">
        <f t="shared" si="157"/>
        <v>0.5</v>
      </c>
      <c r="X823" s="28">
        <f t="shared" si="158"/>
        <v>-0.33333333333333331</v>
      </c>
      <c r="Y823" s="28">
        <f t="shared" si="159"/>
        <v>2</v>
      </c>
      <c r="Z823" s="28">
        <f t="shared" si="160"/>
        <v>0.66666666666666663</v>
      </c>
      <c r="AA823" s="28">
        <f t="shared" si="161"/>
        <v>0.3</v>
      </c>
      <c r="AB823" s="29">
        <f>(N823-D823)/D823</f>
        <v>3.3333333333333335</v>
      </c>
    </row>
    <row r="824" spans="1:28" x14ac:dyDescent="0.2">
      <c r="A824" s="62"/>
      <c r="B824" s="79"/>
      <c r="C824" s="20" t="s">
        <v>59</v>
      </c>
      <c r="D824" s="11"/>
      <c r="E824" s="12">
        <v>2</v>
      </c>
      <c r="F824" s="12">
        <v>3</v>
      </c>
      <c r="G824" s="12">
        <v>5</v>
      </c>
      <c r="H824" s="12">
        <v>7</v>
      </c>
      <c r="I824" s="12">
        <v>1</v>
      </c>
      <c r="J824" s="12">
        <v>4</v>
      </c>
      <c r="K824" s="12">
        <v>7</v>
      </c>
      <c r="L824" s="12">
        <v>14</v>
      </c>
      <c r="M824" s="12">
        <v>11</v>
      </c>
      <c r="N824" s="12">
        <v>7</v>
      </c>
      <c r="O824" s="13">
        <v>61</v>
      </c>
      <c r="R824" s="28" t="str">
        <f t="shared" si="152"/>
        <v/>
      </c>
      <c r="S824" s="28">
        <f t="shared" si="153"/>
        <v>0.5</v>
      </c>
      <c r="T824" s="28">
        <f t="shared" si="154"/>
        <v>0.66666666666666663</v>
      </c>
      <c r="U824" s="28">
        <f t="shared" si="155"/>
        <v>0.4</v>
      </c>
      <c r="V824" s="28">
        <f t="shared" si="156"/>
        <v>-0.8571428571428571</v>
      </c>
      <c r="W824" s="28">
        <f t="shared" si="157"/>
        <v>3</v>
      </c>
      <c r="X824" s="28">
        <f t="shared" si="158"/>
        <v>0.75</v>
      </c>
      <c r="Y824" s="28">
        <f t="shared" si="159"/>
        <v>1</v>
      </c>
      <c r="Z824" s="28">
        <f t="shared" si="160"/>
        <v>-0.21428571428571427</v>
      </c>
      <c r="AA824" s="28">
        <f t="shared" si="161"/>
        <v>-0.36363636363636365</v>
      </c>
      <c r="AB824" s="29">
        <f>(N824-E824)/E824</f>
        <v>2.5</v>
      </c>
    </row>
    <row r="825" spans="1:28" ht="22.5" x14ac:dyDescent="0.2">
      <c r="A825" s="62"/>
      <c r="B825" s="79"/>
      <c r="C825" s="20" t="s">
        <v>61</v>
      </c>
      <c r="D825" s="11">
        <v>2</v>
      </c>
      <c r="E825" s="12">
        <v>10</v>
      </c>
      <c r="F825" s="12">
        <v>22</v>
      </c>
      <c r="G825" s="12">
        <v>70</v>
      </c>
      <c r="H825" s="12">
        <v>35</v>
      </c>
      <c r="I825" s="12">
        <v>41</v>
      </c>
      <c r="J825" s="12">
        <v>12</v>
      </c>
      <c r="K825" s="12">
        <v>19</v>
      </c>
      <c r="L825" s="12">
        <v>79</v>
      </c>
      <c r="M825" s="12">
        <v>69</v>
      </c>
      <c r="N825" s="12">
        <v>80</v>
      </c>
      <c r="O825" s="13">
        <v>439</v>
      </c>
      <c r="R825" s="28">
        <f t="shared" si="152"/>
        <v>4</v>
      </c>
      <c r="S825" s="28">
        <f t="shared" si="153"/>
        <v>1.2</v>
      </c>
      <c r="T825" s="28">
        <f t="shared" si="154"/>
        <v>2.1818181818181817</v>
      </c>
      <c r="U825" s="28">
        <f t="shared" si="155"/>
        <v>-0.5</v>
      </c>
      <c r="V825" s="28">
        <f t="shared" si="156"/>
        <v>0.17142857142857143</v>
      </c>
      <c r="W825" s="28">
        <f t="shared" si="157"/>
        <v>-0.70731707317073167</v>
      </c>
      <c r="X825" s="28">
        <f t="shared" si="158"/>
        <v>0.58333333333333337</v>
      </c>
      <c r="Y825" s="28">
        <f t="shared" si="159"/>
        <v>3.1578947368421053</v>
      </c>
      <c r="Z825" s="28">
        <f t="shared" si="160"/>
        <v>-0.12658227848101267</v>
      </c>
      <c r="AA825" s="28">
        <f t="shared" si="161"/>
        <v>0.15942028985507245</v>
      </c>
      <c r="AB825" s="29">
        <f t="shared" ref="AB825:AB830" si="162">(N825-D825)/D825</f>
        <v>39</v>
      </c>
    </row>
    <row r="826" spans="1:28" x14ac:dyDescent="0.2">
      <c r="A826" s="62"/>
      <c r="B826" s="78" t="s">
        <v>130</v>
      </c>
      <c r="C826" s="20" t="s">
        <v>35</v>
      </c>
      <c r="D826" s="11">
        <v>24</v>
      </c>
      <c r="E826" s="12">
        <v>37</v>
      </c>
      <c r="F826" s="12">
        <v>37</v>
      </c>
      <c r="G826" s="12">
        <v>23</v>
      </c>
      <c r="H826" s="12">
        <v>36</v>
      </c>
      <c r="I826" s="12">
        <v>42</v>
      </c>
      <c r="J826" s="12">
        <v>58</v>
      </c>
      <c r="K826" s="12">
        <v>54</v>
      </c>
      <c r="L826" s="12">
        <v>74</v>
      </c>
      <c r="M826" s="12">
        <v>190</v>
      </c>
      <c r="N826" s="12">
        <v>259</v>
      </c>
      <c r="O826" s="13">
        <v>834</v>
      </c>
      <c r="R826" s="28">
        <f t="shared" si="152"/>
        <v>0.54166666666666663</v>
      </c>
      <c r="S826" s="28">
        <f t="shared" si="153"/>
        <v>0</v>
      </c>
      <c r="T826" s="28">
        <f t="shared" si="154"/>
        <v>-0.3783783783783784</v>
      </c>
      <c r="U826" s="28">
        <f t="shared" si="155"/>
        <v>0.56521739130434778</v>
      </c>
      <c r="V826" s="28">
        <f t="shared" si="156"/>
        <v>0.16666666666666666</v>
      </c>
      <c r="W826" s="28">
        <f t="shared" si="157"/>
        <v>0.38095238095238093</v>
      </c>
      <c r="X826" s="28">
        <f t="shared" si="158"/>
        <v>-6.8965517241379309E-2</v>
      </c>
      <c r="Y826" s="28">
        <f t="shared" si="159"/>
        <v>0.37037037037037035</v>
      </c>
      <c r="Z826" s="28">
        <f t="shared" si="160"/>
        <v>1.5675675675675675</v>
      </c>
      <c r="AA826" s="28">
        <f t="shared" si="161"/>
        <v>0.36315789473684212</v>
      </c>
      <c r="AB826" s="29">
        <f t="shared" si="162"/>
        <v>9.7916666666666661</v>
      </c>
    </row>
    <row r="827" spans="1:28" x14ac:dyDescent="0.2">
      <c r="A827" s="62"/>
      <c r="B827" s="79"/>
      <c r="C827" s="20" t="s">
        <v>45</v>
      </c>
      <c r="D827" s="11">
        <v>6</v>
      </c>
      <c r="E827" s="12">
        <v>11</v>
      </c>
      <c r="F827" s="12">
        <v>23</v>
      </c>
      <c r="G827" s="12">
        <v>14</v>
      </c>
      <c r="H827" s="12">
        <v>33</v>
      </c>
      <c r="I827" s="12">
        <v>47</v>
      </c>
      <c r="J827" s="12">
        <v>39</v>
      </c>
      <c r="K827" s="12">
        <v>46</v>
      </c>
      <c r="L827" s="12">
        <v>66</v>
      </c>
      <c r="M827" s="12">
        <v>100</v>
      </c>
      <c r="N827" s="12">
        <v>106</v>
      </c>
      <c r="O827" s="13">
        <v>491</v>
      </c>
      <c r="R827" s="28">
        <f t="shared" si="152"/>
        <v>0.83333333333333337</v>
      </c>
      <c r="S827" s="28">
        <f t="shared" si="153"/>
        <v>1.0909090909090908</v>
      </c>
      <c r="T827" s="28">
        <f t="shared" si="154"/>
        <v>-0.39130434782608697</v>
      </c>
      <c r="U827" s="28">
        <f t="shared" si="155"/>
        <v>1.3571428571428572</v>
      </c>
      <c r="V827" s="28">
        <f t="shared" si="156"/>
        <v>0.42424242424242425</v>
      </c>
      <c r="W827" s="28">
        <f t="shared" si="157"/>
        <v>-0.1702127659574468</v>
      </c>
      <c r="X827" s="28">
        <f t="shared" si="158"/>
        <v>0.17948717948717949</v>
      </c>
      <c r="Y827" s="28">
        <f t="shared" si="159"/>
        <v>0.43478260869565216</v>
      </c>
      <c r="Z827" s="28">
        <f t="shared" si="160"/>
        <v>0.51515151515151514</v>
      </c>
      <c r="AA827" s="28">
        <f t="shared" si="161"/>
        <v>0.06</v>
      </c>
      <c r="AB827" s="29">
        <f t="shared" si="162"/>
        <v>16.666666666666668</v>
      </c>
    </row>
    <row r="828" spans="1:28" ht="22.5" x14ac:dyDescent="0.2">
      <c r="A828" s="62"/>
      <c r="B828" s="79"/>
      <c r="C828" s="20" t="s">
        <v>56</v>
      </c>
      <c r="D828" s="11">
        <v>42</v>
      </c>
      <c r="E828" s="12">
        <v>34</v>
      </c>
      <c r="F828" s="12">
        <v>62</v>
      </c>
      <c r="G828" s="12">
        <v>28</v>
      </c>
      <c r="H828" s="12">
        <v>25</v>
      </c>
      <c r="I828" s="12">
        <v>17</v>
      </c>
      <c r="J828" s="12">
        <v>19</v>
      </c>
      <c r="K828" s="12">
        <v>30</v>
      </c>
      <c r="L828" s="12">
        <v>77</v>
      </c>
      <c r="M828" s="12">
        <v>132</v>
      </c>
      <c r="N828" s="12">
        <v>163</v>
      </c>
      <c r="O828" s="13">
        <v>629</v>
      </c>
      <c r="R828" s="28">
        <f t="shared" si="152"/>
        <v>-0.19047619047619047</v>
      </c>
      <c r="S828" s="28">
        <f t="shared" si="153"/>
        <v>0.82352941176470584</v>
      </c>
      <c r="T828" s="28">
        <f t="shared" si="154"/>
        <v>-0.54838709677419351</v>
      </c>
      <c r="U828" s="28">
        <f t="shared" si="155"/>
        <v>-0.10714285714285714</v>
      </c>
      <c r="V828" s="28">
        <f t="shared" si="156"/>
        <v>-0.32</v>
      </c>
      <c r="W828" s="28">
        <f t="shared" si="157"/>
        <v>0.11764705882352941</v>
      </c>
      <c r="X828" s="28">
        <f t="shared" si="158"/>
        <v>0.57894736842105265</v>
      </c>
      <c r="Y828" s="28">
        <f t="shared" si="159"/>
        <v>1.5666666666666667</v>
      </c>
      <c r="Z828" s="28">
        <f t="shared" si="160"/>
        <v>0.7142857142857143</v>
      </c>
      <c r="AA828" s="28">
        <f t="shared" si="161"/>
        <v>0.23484848484848486</v>
      </c>
      <c r="AB828" s="29">
        <f t="shared" si="162"/>
        <v>2.8809523809523809</v>
      </c>
    </row>
    <row r="829" spans="1:28" x14ac:dyDescent="0.2">
      <c r="A829" s="62"/>
      <c r="B829" s="79"/>
      <c r="C829" s="20" t="s">
        <v>59</v>
      </c>
      <c r="D829" s="11">
        <v>42</v>
      </c>
      <c r="E829" s="12">
        <v>72</v>
      </c>
      <c r="F829" s="12">
        <v>28</v>
      </c>
      <c r="G829" s="12">
        <v>35</v>
      </c>
      <c r="H829" s="12">
        <v>40</v>
      </c>
      <c r="I829" s="12">
        <v>61</v>
      </c>
      <c r="J829" s="12">
        <v>54</v>
      </c>
      <c r="K829" s="12">
        <v>50</v>
      </c>
      <c r="L829" s="12">
        <v>112</v>
      </c>
      <c r="M829" s="12">
        <v>252</v>
      </c>
      <c r="N829" s="12">
        <v>286</v>
      </c>
      <c r="O829" s="13">
        <v>1032</v>
      </c>
      <c r="R829" s="28">
        <f t="shared" si="152"/>
        <v>0.7142857142857143</v>
      </c>
      <c r="S829" s="28">
        <f t="shared" si="153"/>
        <v>-0.61111111111111116</v>
      </c>
      <c r="T829" s="28">
        <f t="shared" si="154"/>
        <v>0.25</v>
      </c>
      <c r="U829" s="28">
        <f t="shared" si="155"/>
        <v>0.14285714285714285</v>
      </c>
      <c r="V829" s="28">
        <f t="shared" si="156"/>
        <v>0.52500000000000002</v>
      </c>
      <c r="W829" s="28">
        <f t="shared" si="157"/>
        <v>-0.11475409836065574</v>
      </c>
      <c r="X829" s="28">
        <f t="shared" si="158"/>
        <v>-7.407407407407407E-2</v>
      </c>
      <c r="Y829" s="28">
        <f t="shared" si="159"/>
        <v>1.24</v>
      </c>
      <c r="Z829" s="28">
        <f t="shared" si="160"/>
        <v>1.25</v>
      </c>
      <c r="AA829" s="28">
        <f t="shared" si="161"/>
        <v>0.13492063492063491</v>
      </c>
      <c r="AB829" s="29">
        <f t="shared" si="162"/>
        <v>5.8095238095238093</v>
      </c>
    </row>
    <row r="830" spans="1:28" ht="22.5" x14ac:dyDescent="0.2">
      <c r="A830" s="62"/>
      <c r="B830" s="79"/>
      <c r="C830" s="20" t="s">
        <v>61</v>
      </c>
      <c r="D830" s="11">
        <v>464</v>
      </c>
      <c r="E830" s="12">
        <v>696</v>
      </c>
      <c r="F830" s="12">
        <v>1125</v>
      </c>
      <c r="G830" s="12">
        <v>748</v>
      </c>
      <c r="H830" s="12">
        <v>458</v>
      </c>
      <c r="I830" s="12">
        <v>473</v>
      </c>
      <c r="J830" s="12">
        <v>665</v>
      </c>
      <c r="K830" s="12">
        <v>793</v>
      </c>
      <c r="L830" s="12">
        <v>1336</v>
      </c>
      <c r="M830" s="12">
        <v>2691</v>
      </c>
      <c r="N830" s="12">
        <v>2332</v>
      </c>
      <c r="O830" s="13">
        <v>11781</v>
      </c>
      <c r="R830" s="28">
        <f t="shared" si="152"/>
        <v>0.5</v>
      </c>
      <c r="S830" s="28">
        <f t="shared" si="153"/>
        <v>0.61637931034482762</v>
      </c>
      <c r="T830" s="28">
        <f t="shared" si="154"/>
        <v>-0.33511111111111114</v>
      </c>
      <c r="U830" s="28">
        <f t="shared" si="155"/>
        <v>-0.38770053475935828</v>
      </c>
      <c r="V830" s="28">
        <f t="shared" si="156"/>
        <v>3.2751091703056769E-2</v>
      </c>
      <c r="W830" s="28">
        <f t="shared" si="157"/>
        <v>0.40591966173361521</v>
      </c>
      <c r="X830" s="28">
        <f t="shared" si="158"/>
        <v>0.19248120300751881</v>
      </c>
      <c r="Y830" s="28">
        <f t="shared" si="159"/>
        <v>0.68474148802017654</v>
      </c>
      <c r="Z830" s="28">
        <f t="shared" si="160"/>
        <v>1.0142215568862276</v>
      </c>
      <c r="AA830" s="28">
        <f t="shared" si="161"/>
        <v>-0.13340765514678557</v>
      </c>
      <c r="AB830" s="29">
        <f t="shared" si="162"/>
        <v>4.0258620689655169</v>
      </c>
    </row>
    <row r="831" spans="1:28" x14ac:dyDescent="0.2">
      <c r="A831" s="62"/>
      <c r="B831" s="78" t="s">
        <v>131</v>
      </c>
      <c r="C831" s="20" t="s">
        <v>35</v>
      </c>
      <c r="D831" s="11"/>
      <c r="E831" s="12"/>
      <c r="F831" s="12"/>
      <c r="G831" s="12">
        <v>1</v>
      </c>
      <c r="H831" s="12">
        <v>1</v>
      </c>
      <c r="I831" s="12">
        <v>6</v>
      </c>
      <c r="J831" s="12">
        <v>5</v>
      </c>
      <c r="K831" s="12">
        <v>10</v>
      </c>
      <c r="L831" s="12">
        <v>13</v>
      </c>
      <c r="M831" s="12">
        <v>16</v>
      </c>
      <c r="N831" s="12">
        <v>15</v>
      </c>
      <c r="O831" s="13">
        <v>67</v>
      </c>
      <c r="R831" s="28" t="str">
        <f t="shared" si="152"/>
        <v/>
      </c>
      <c r="S831" s="28" t="str">
        <f t="shared" si="153"/>
        <v/>
      </c>
      <c r="T831" s="28" t="str">
        <f t="shared" si="154"/>
        <v/>
      </c>
      <c r="U831" s="28">
        <f t="shared" si="155"/>
        <v>0</v>
      </c>
      <c r="V831" s="28">
        <f t="shared" si="156"/>
        <v>5</v>
      </c>
      <c r="W831" s="28">
        <f t="shared" si="157"/>
        <v>-0.16666666666666666</v>
      </c>
      <c r="X831" s="28">
        <f t="shared" si="158"/>
        <v>1</v>
      </c>
      <c r="Y831" s="28">
        <f t="shared" si="159"/>
        <v>0.3</v>
      </c>
      <c r="Z831" s="28">
        <f t="shared" si="160"/>
        <v>0.23076923076923078</v>
      </c>
      <c r="AA831" s="28">
        <f t="shared" si="161"/>
        <v>-6.25E-2</v>
      </c>
      <c r="AB831" s="29">
        <f>(N831-G831)/G831</f>
        <v>14</v>
      </c>
    </row>
    <row r="832" spans="1:28" x14ac:dyDescent="0.2">
      <c r="A832" s="62"/>
      <c r="B832" s="79"/>
      <c r="C832" s="20" t="s">
        <v>45</v>
      </c>
      <c r="D832" s="11"/>
      <c r="E832" s="12"/>
      <c r="F832" s="12"/>
      <c r="G832" s="12">
        <v>1</v>
      </c>
      <c r="H832" s="12"/>
      <c r="I832" s="12">
        <v>3</v>
      </c>
      <c r="J832" s="12">
        <v>2</v>
      </c>
      <c r="K832" s="12">
        <v>6</v>
      </c>
      <c r="L832" s="12">
        <v>6</v>
      </c>
      <c r="M832" s="12">
        <v>8</v>
      </c>
      <c r="N832" s="12">
        <v>12</v>
      </c>
      <c r="O832" s="13">
        <v>38</v>
      </c>
      <c r="R832" s="28" t="str">
        <f t="shared" si="152"/>
        <v/>
      </c>
      <c r="S832" s="28" t="str">
        <f t="shared" si="153"/>
        <v/>
      </c>
      <c r="T832" s="28" t="str">
        <f t="shared" si="154"/>
        <v/>
      </c>
      <c r="U832" s="28">
        <f t="shared" si="155"/>
        <v>-1</v>
      </c>
      <c r="V832" s="28" t="str">
        <f t="shared" si="156"/>
        <v/>
      </c>
      <c r="W832" s="28">
        <f t="shared" si="157"/>
        <v>-0.33333333333333331</v>
      </c>
      <c r="X832" s="28">
        <f t="shared" si="158"/>
        <v>2</v>
      </c>
      <c r="Y832" s="28">
        <f t="shared" si="159"/>
        <v>0</v>
      </c>
      <c r="Z832" s="28">
        <f t="shared" si="160"/>
        <v>0.33333333333333331</v>
      </c>
      <c r="AA832" s="28">
        <f t="shared" si="161"/>
        <v>0.5</v>
      </c>
      <c r="AB832" s="29">
        <f>(N832-G832)/G832</f>
        <v>11</v>
      </c>
    </row>
    <row r="833" spans="1:28" ht="22.5" x14ac:dyDescent="0.2">
      <c r="A833" s="62"/>
      <c r="B833" s="79"/>
      <c r="C833" s="20" t="s">
        <v>56</v>
      </c>
      <c r="D833" s="11"/>
      <c r="E833" s="12"/>
      <c r="F833" s="12">
        <v>3</v>
      </c>
      <c r="G833" s="12">
        <v>4</v>
      </c>
      <c r="H833" s="12">
        <v>9</v>
      </c>
      <c r="I833" s="12">
        <v>8</v>
      </c>
      <c r="J833" s="12">
        <v>8</v>
      </c>
      <c r="K833" s="12">
        <v>9</v>
      </c>
      <c r="L833" s="12">
        <v>18</v>
      </c>
      <c r="M833" s="12">
        <v>15</v>
      </c>
      <c r="N833" s="12">
        <v>9</v>
      </c>
      <c r="O833" s="13">
        <v>83</v>
      </c>
      <c r="R833" s="28" t="str">
        <f t="shared" si="152"/>
        <v/>
      </c>
      <c r="S833" s="28" t="str">
        <f t="shared" si="153"/>
        <v/>
      </c>
      <c r="T833" s="28">
        <f t="shared" si="154"/>
        <v>0.33333333333333331</v>
      </c>
      <c r="U833" s="28">
        <f t="shared" si="155"/>
        <v>1.25</v>
      </c>
      <c r="V833" s="28">
        <f t="shared" si="156"/>
        <v>-0.1111111111111111</v>
      </c>
      <c r="W833" s="28">
        <f t="shared" si="157"/>
        <v>0</v>
      </c>
      <c r="X833" s="28">
        <f t="shared" si="158"/>
        <v>0.125</v>
      </c>
      <c r="Y833" s="28">
        <f t="shared" si="159"/>
        <v>1</v>
      </c>
      <c r="Z833" s="28">
        <f t="shared" si="160"/>
        <v>-0.16666666666666666</v>
      </c>
      <c r="AA833" s="28">
        <f t="shared" si="161"/>
        <v>-0.4</v>
      </c>
      <c r="AB833" s="29">
        <f>(N833-F833)/F833</f>
        <v>2</v>
      </c>
    </row>
    <row r="834" spans="1:28" x14ac:dyDescent="0.2">
      <c r="A834" s="62"/>
      <c r="B834" s="79"/>
      <c r="C834" s="20" t="s">
        <v>59</v>
      </c>
      <c r="D834" s="11"/>
      <c r="E834" s="12">
        <v>2</v>
      </c>
      <c r="F834" s="12">
        <v>1</v>
      </c>
      <c r="G834" s="12">
        <v>4</v>
      </c>
      <c r="H834" s="12"/>
      <c r="I834" s="12">
        <v>4</v>
      </c>
      <c r="J834" s="12">
        <v>7</v>
      </c>
      <c r="K834" s="12">
        <v>1</v>
      </c>
      <c r="L834" s="12">
        <v>9</v>
      </c>
      <c r="M834" s="12">
        <v>3</v>
      </c>
      <c r="N834" s="12">
        <v>6</v>
      </c>
      <c r="O834" s="13">
        <v>37</v>
      </c>
      <c r="R834" s="28" t="str">
        <f t="shared" si="152"/>
        <v/>
      </c>
      <c r="S834" s="28">
        <f t="shared" si="153"/>
        <v>-0.5</v>
      </c>
      <c r="T834" s="28">
        <f t="shared" si="154"/>
        <v>3</v>
      </c>
      <c r="U834" s="28">
        <f t="shared" si="155"/>
        <v>-1</v>
      </c>
      <c r="V834" s="28" t="str">
        <f t="shared" si="156"/>
        <v/>
      </c>
      <c r="W834" s="28">
        <f t="shared" si="157"/>
        <v>0.75</v>
      </c>
      <c r="X834" s="28">
        <f t="shared" si="158"/>
        <v>-0.8571428571428571</v>
      </c>
      <c r="Y834" s="28">
        <f t="shared" si="159"/>
        <v>8</v>
      </c>
      <c r="Z834" s="28">
        <f t="shared" si="160"/>
        <v>-0.66666666666666663</v>
      </c>
      <c r="AA834" s="28">
        <f t="shared" si="161"/>
        <v>1</v>
      </c>
      <c r="AB834" s="29">
        <f>(N834-E834)/E834</f>
        <v>2</v>
      </c>
    </row>
    <row r="835" spans="1:28" ht="22.5" x14ac:dyDescent="0.2">
      <c r="A835" s="62"/>
      <c r="B835" s="79"/>
      <c r="C835" s="20" t="s">
        <v>61</v>
      </c>
      <c r="D835" s="11"/>
      <c r="E835" s="12">
        <v>1</v>
      </c>
      <c r="F835" s="12">
        <v>1</v>
      </c>
      <c r="G835" s="12">
        <v>11</v>
      </c>
      <c r="H835" s="12">
        <v>14</v>
      </c>
      <c r="I835" s="12">
        <v>34</v>
      </c>
      <c r="J835" s="12">
        <v>34</v>
      </c>
      <c r="K835" s="12">
        <v>31</v>
      </c>
      <c r="L835" s="12">
        <v>36</v>
      </c>
      <c r="M835" s="12">
        <v>52</v>
      </c>
      <c r="N835" s="12">
        <v>29</v>
      </c>
      <c r="O835" s="13">
        <v>243</v>
      </c>
      <c r="R835" s="28" t="str">
        <f t="shared" si="152"/>
        <v/>
      </c>
      <c r="S835" s="28">
        <f t="shared" si="153"/>
        <v>0</v>
      </c>
      <c r="T835" s="28">
        <f t="shared" si="154"/>
        <v>10</v>
      </c>
      <c r="U835" s="28">
        <f t="shared" si="155"/>
        <v>0.27272727272727271</v>
      </c>
      <c r="V835" s="28">
        <f t="shared" si="156"/>
        <v>1.4285714285714286</v>
      </c>
      <c r="W835" s="28">
        <f t="shared" si="157"/>
        <v>0</v>
      </c>
      <c r="X835" s="28">
        <f t="shared" si="158"/>
        <v>-8.8235294117647065E-2</v>
      </c>
      <c r="Y835" s="28">
        <f t="shared" si="159"/>
        <v>0.16129032258064516</v>
      </c>
      <c r="Z835" s="28">
        <f t="shared" si="160"/>
        <v>0.44444444444444442</v>
      </c>
      <c r="AA835" s="28">
        <f t="shared" si="161"/>
        <v>-0.44230769230769229</v>
      </c>
      <c r="AB835" s="29">
        <f>(N835-E835)/E835</f>
        <v>28</v>
      </c>
    </row>
    <row r="836" spans="1:28" x14ac:dyDescent="0.2">
      <c r="A836" s="62"/>
      <c r="B836" s="78" t="s">
        <v>132</v>
      </c>
      <c r="C836" s="20" t="s">
        <v>35</v>
      </c>
      <c r="D836" s="11"/>
      <c r="E836" s="12"/>
      <c r="F836" s="12"/>
      <c r="G836" s="12">
        <v>1</v>
      </c>
      <c r="H836" s="12">
        <v>2</v>
      </c>
      <c r="I836" s="12"/>
      <c r="J836" s="12">
        <v>2</v>
      </c>
      <c r="K836" s="12">
        <v>5</v>
      </c>
      <c r="L836" s="12">
        <v>2</v>
      </c>
      <c r="M836" s="12">
        <v>6</v>
      </c>
      <c r="N836" s="12">
        <v>8</v>
      </c>
      <c r="O836" s="13">
        <v>26</v>
      </c>
      <c r="R836" s="28" t="str">
        <f t="shared" si="152"/>
        <v/>
      </c>
      <c r="S836" s="28" t="str">
        <f t="shared" si="153"/>
        <v/>
      </c>
      <c r="T836" s="28" t="str">
        <f t="shared" si="154"/>
        <v/>
      </c>
      <c r="U836" s="28">
        <f t="shared" si="155"/>
        <v>1</v>
      </c>
      <c r="V836" s="28">
        <f t="shared" si="156"/>
        <v>-1</v>
      </c>
      <c r="W836" s="28" t="str">
        <f t="shared" si="157"/>
        <v/>
      </c>
      <c r="X836" s="28">
        <f t="shared" si="158"/>
        <v>1.5</v>
      </c>
      <c r="Y836" s="28">
        <f t="shared" si="159"/>
        <v>-0.6</v>
      </c>
      <c r="Z836" s="28">
        <f t="shared" si="160"/>
        <v>2</v>
      </c>
      <c r="AA836" s="28">
        <f t="shared" si="161"/>
        <v>0.33333333333333331</v>
      </c>
      <c r="AB836" s="29">
        <f>(N836-G836)/G836</f>
        <v>7</v>
      </c>
    </row>
    <row r="837" spans="1:28" x14ac:dyDescent="0.2">
      <c r="A837" s="62"/>
      <c r="B837" s="79"/>
      <c r="C837" s="20" t="s">
        <v>45</v>
      </c>
      <c r="D837" s="11">
        <v>1</v>
      </c>
      <c r="E837" s="12"/>
      <c r="F837" s="12">
        <v>2</v>
      </c>
      <c r="G837" s="12">
        <v>1</v>
      </c>
      <c r="H837" s="12">
        <v>6</v>
      </c>
      <c r="I837" s="12">
        <v>2</v>
      </c>
      <c r="J837" s="12">
        <v>1</v>
      </c>
      <c r="K837" s="12">
        <v>6</v>
      </c>
      <c r="L837" s="12">
        <v>4</v>
      </c>
      <c r="M837" s="12">
        <v>7</v>
      </c>
      <c r="N837" s="12">
        <v>12</v>
      </c>
      <c r="O837" s="13">
        <v>42</v>
      </c>
      <c r="R837" s="28">
        <f t="shared" si="152"/>
        <v>-1</v>
      </c>
      <c r="S837" s="28" t="str">
        <f t="shared" si="153"/>
        <v/>
      </c>
      <c r="T837" s="28">
        <f t="shared" si="154"/>
        <v>-0.5</v>
      </c>
      <c r="U837" s="28">
        <f t="shared" si="155"/>
        <v>5</v>
      </c>
      <c r="V837" s="28">
        <f t="shared" si="156"/>
        <v>-0.66666666666666663</v>
      </c>
      <c r="W837" s="28">
        <f t="shared" si="157"/>
        <v>-0.5</v>
      </c>
      <c r="X837" s="28">
        <f t="shared" si="158"/>
        <v>5</v>
      </c>
      <c r="Y837" s="28">
        <f t="shared" si="159"/>
        <v>-0.33333333333333331</v>
      </c>
      <c r="Z837" s="28">
        <f t="shared" si="160"/>
        <v>0.75</v>
      </c>
      <c r="AA837" s="28">
        <f t="shared" si="161"/>
        <v>0.7142857142857143</v>
      </c>
      <c r="AB837" s="29">
        <f>(N837-D837)/D837</f>
        <v>11</v>
      </c>
    </row>
    <row r="838" spans="1:28" ht="22.5" x14ac:dyDescent="0.2">
      <c r="A838" s="62"/>
      <c r="B838" s="79"/>
      <c r="C838" s="20" t="s">
        <v>56</v>
      </c>
      <c r="D838" s="11"/>
      <c r="E838" s="12">
        <v>2</v>
      </c>
      <c r="F838" s="12">
        <v>2</v>
      </c>
      <c r="G838" s="12">
        <v>1</v>
      </c>
      <c r="H838" s="12">
        <v>2</v>
      </c>
      <c r="I838" s="12">
        <v>1</v>
      </c>
      <c r="J838" s="12">
        <v>5</v>
      </c>
      <c r="K838" s="12">
        <v>3</v>
      </c>
      <c r="L838" s="12">
        <v>8</v>
      </c>
      <c r="M838" s="12">
        <v>6</v>
      </c>
      <c r="N838" s="12">
        <v>3</v>
      </c>
      <c r="O838" s="13">
        <v>33</v>
      </c>
      <c r="R838" s="28" t="str">
        <f t="shared" si="152"/>
        <v/>
      </c>
      <c r="S838" s="28">
        <f t="shared" si="153"/>
        <v>0</v>
      </c>
      <c r="T838" s="28">
        <f t="shared" si="154"/>
        <v>-0.5</v>
      </c>
      <c r="U838" s="28">
        <f t="shared" si="155"/>
        <v>1</v>
      </c>
      <c r="V838" s="28">
        <f t="shared" si="156"/>
        <v>-0.5</v>
      </c>
      <c r="W838" s="28">
        <f t="shared" si="157"/>
        <v>4</v>
      </c>
      <c r="X838" s="28">
        <f t="shared" si="158"/>
        <v>-0.4</v>
      </c>
      <c r="Y838" s="28">
        <f t="shared" si="159"/>
        <v>1.6666666666666667</v>
      </c>
      <c r="Z838" s="28">
        <f t="shared" si="160"/>
        <v>-0.25</v>
      </c>
      <c r="AA838" s="28">
        <f t="shared" si="161"/>
        <v>-0.5</v>
      </c>
      <c r="AB838" s="29">
        <f>(N838-E838)/E838</f>
        <v>0.5</v>
      </c>
    </row>
    <row r="839" spans="1:28" x14ac:dyDescent="0.2">
      <c r="A839" s="62"/>
      <c r="B839" s="79"/>
      <c r="C839" s="20" t="s">
        <v>59</v>
      </c>
      <c r="D839" s="11">
        <v>3</v>
      </c>
      <c r="E839" s="12">
        <v>1</v>
      </c>
      <c r="F839" s="12">
        <v>1</v>
      </c>
      <c r="G839" s="12">
        <v>1</v>
      </c>
      <c r="H839" s="12">
        <v>1</v>
      </c>
      <c r="I839" s="12">
        <v>6</v>
      </c>
      <c r="J839" s="12">
        <v>4</v>
      </c>
      <c r="K839" s="12">
        <v>5</v>
      </c>
      <c r="L839" s="12">
        <v>7</v>
      </c>
      <c r="M839" s="12">
        <v>10</v>
      </c>
      <c r="N839" s="12">
        <v>5</v>
      </c>
      <c r="O839" s="13">
        <v>44</v>
      </c>
      <c r="R839" s="28">
        <f t="shared" si="152"/>
        <v>-0.66666666666666663</v>
      </c>
      <c r="S839" s="28">
        <f t="shared" si="153"/>
        <v>0</v>
      </c>
      <c r="T839" s="28">
        <f t="shared" si="154"/>
        <v>0</v>
      </c>
      <c r="U839" s="28">
        <f t="shared" si="155"/>
        <v>0</v>
      </c>
      <c r="V839" s="28">
        <f t="shared" si="156"/>
        <v>5</v>
      </c>
      <c r="W839" s="28">
        <f t="shared" si="157"/>
        <v>-0.33333333333333331</v>
      </c>
      <c r="X839" s="28">
        <f t="shared" si="158"/>
        <v>0.25</v>
      </c>
      <c r="Y839" s="28">
        <f t="shared" si="159"/>
        <v>0.4</v>
      </c>
      <c r="Z839" s="28">
        <f t="shared" si="160"/>
        <v>0.42857142857142855</v>
      </c>
      <c r="AA839" s="28">
        <f t="shared" si="161"/>
        <v>-0.5</v>
      </c>
      <c r="AB839" s="29">
        <f>(N839-D839)/D839</f>
        <v>0.66666666666666663</v>
      </c>
    </row>
    <row r="840" spans="1:28" ht="22.5" x14ac:dyDescent="0.2">
      <c r="A840" s="62"/>
      <c r="B840" s="79"/>
      <c r="C840" s="20" t="s">
        <v>61</v>
      </c>
      <c r="D840" s="11">
        <v>5</v>
      </c>
      <c r="E840" s="12">
        <v>6</v>
      </c>
      <c r="F840" s="12">
        <v>10</v>
      </c>
      <c r="G840" s="12">
        <v>8</v>
      </c>
      <c r="H840" s="12">
        <v>14</v>
      </c>
      <c r="I840" s="12">
        <v>16</v>
      </c>
      <c r="J840" s="12">
        <v>27</v>
      </c>
      <c r="K840" s="12">
        <v>37</v>
      </c>
      <c r="L840" s="12">
        <v>63</v>
      </c>
      <c r="M840" s="12">
        <v>54</v>
      </c>
      <c r="N840" s="12">
        <v>91</v>
      </c>
      <c r="O840" s="13">
        <v>331</v>
      </c>
      <c r="R840" s="28">
        <f t="shared" si="152"/>
        <v>0.2</v>
      </c>
      <c r="S840" s="28">
        <f t="shared" si="153"/>
        <v>0.66666666666666663</v>
      </c>
      <c r="T840" s="28">
        <f t="shared" si="154"/>
        <v>-0.2</v>
      </c>
      <c r="U840" s="28">
        <f t="shared" si="155"/>
        <v>0.75</v>
      </c>
      <c r="V840" s="28">
        <f t="shared" si="156"/>
        <v>0.14285714285714285</v>
      </c>
      <c r="W840" s="28">
        <f t="shared" si="157"/>
        <v>0.6875</v>
      </c>
      <c r="X840" s="28">
        <f t="shared" si="158"/>
        <v>0.37037037037037035</v>
      </c>
      <c r="Y840" s="28">
        <f t="shared" si="159"/>
        <v>0.70270270270270274</v>
      </c>
      <c r="Z840" s="28">
        <f t="shared" si="160"/>
        <v>-0.14285714285714285</v>
      </c>
      <c r="AA840" s="28">
        <f t="shared" si="161"/>
        <v>0.68518518518518523</v>
      </c>
      <c r="AB840" s="29">
        <f>(N840-D840)/D840</f>
        <v>17.2</v>
      </c>
    </row>
    <row r="841" spans="1:28" x14ac:dyDescent="0.2">
      <c r="A841" s="62"/>
      <c r="B841" s="78" t="s">
        <v>133</v>
      </c>
      <c r="C841" s="20" t="s">
        <v>35</v>
      </c>
      <c r="D841" s="11"/>
      <c r="E841" s="12"/>
      <c r="F841" s="12">
        <v>1</v>
      </c>
      <c r="G841" s="12">
        <v>3</v>
      </c>
      <c r="H841" s="12">
        <v>1</v>
      </c>
      <c r="I841" s="12">
        <v>6</v>
      </c>
      <c r="J841" s="12">
        <v>2</v>
      </c>
      <c r="K841" s="12"/>
      <c r="L841" s="12">
        <v>2</v>
      </c>
      <c r="M841" s="12">
        <v>5</v>
      </c>
      <c r="N841" s="12">
        <v>3</v>
      </c>
      <c r="O841" s="13">
        <v>23</v>
      </c>
      <c r="R841" s="28" t="str">
        <f t="shared" si="152"/>
        <v/>
      </c>
      <c r="S841" s="28" t="str">
        <f t="shared" si="153"/>
        <v/>
      </c>
      <c r="T841" s="28">
        <f t="shared" si="154"/>
        <v>2</v>
      </c>
      <c r="U841" s="28">
        <f t="shared" si="155"/>
        <v>-0.66666666666666663</v>
      </c>
      <c r="V841" s="28">
        <f t="shared" si="156"/>
        <v>5</v>
      </c>
      <c r="W841" s="28">
        <f t="shared" si="157"/>
        <v>-0.66666666666666663</v>
      </c>
      <c r="X841" s="28">
        <f t="shared" si="158"/>
        <v>-1</v>
      </c>
      <c r="Y841" s="28" t="str">
        <f t="shared" si="159"/>
        <v/>
      </c>
      <c r="Z841" s="28">
        <f t="shared" si="160"/>
        <v>1.5</v>
      </c>
      <c r="AA841" s="28">
        <f t="shared" si="161"/>
        <v>-0.4</v>
      </c>
      <c r="AB841" s="29">
        <f>(N841-F841)/F841</f>
        <v>2</v>
      </c>
    </row>
    <row r="842" spans="1:28" x14ac:dyDescent="0.2">
      <c r="A842" s="62"/>
      <c r="B842" s="79"/>
      <c r="C842" s="20" t="s">
        <v>45</v>
      </c>
      <c r="D842" s="11"/>
      <c r="E842" s="12"/>
      <c r="F842" s="12">
        <v>1</v>
      </c>
      <c r="G842" s="12">
        <v>1</v>
      </c>
      <c r="H842" s="12"/>
      <c r="I842" s="12">
        <v>1</v>
      </c>
      <c r="J842" s="12"/>
      <c r="K842" s="12"/>
      <c r="L842" s="12"/>
      <c r="M842" s="12">
        <v>5</v>
      </c>
      <c r="N842" s="12">
        <v>3</v>
      </c>
      <c r="O842" s="13">
        <v>11</v>
      </c>
      <c r="R842" s="28" t="str">
        <f t="shared" si="152"/>
        <v/>
      </c>
      <c r="S842" s="28" t="str">
        <f t="shared" si="153"/>
        <v/>
      </c>
      <c r="T842" s="28">
        <f t="shared" si="154"/>
        <v>0</v>
      </c>
      <c r="U842" s="28">
        <f t="shared" si="155"/>
        <v>-1</v>
      </c>
      <c r="V842" s="28" t="str">
        <f t="shared" si="156"/>
        <v/>
      </c>
      <c r="W842" s="28">
        <f t="shared" si="157"/>
        <v>-1</v>
      </c>
      <c r="X842" s="28" t="str">
        <f t="shared" si="158"/>
        <v/>
      </c>
      <c r="Y842" s="28" t="str">
        <f t="shared" si="159"/>
        <v/>
      </c>
      <c r="Z842" s="28" t="str">
        <f t="shared" si="160"/>
        <v/>
      </c>
      <c r="AA842" s="28">
        <f t="shared" si="161"/>
        <v>-0.4</v>
      </c>
      <c r="AB842" s="29">
        <f>(N842-F842)/F842</f>
        <v>2</v>
      </c>
    </row>
    <row r="843" spans="1:28" ht="22.5" x14ac:dyDescent="0.2">
      <c r="A843" s="62"/>
      <c r="B843" s="79"/>
      <c r="C843" s="20" t="s">
        <v>56</v>
      </c>
      <c r="D843" s="11">
        <v>1</v>
      </c>
      <c r="E843" s="12">
        <v>2</v>
      </c>
      <c r="F843" s="12"/>
      <c r="G843" s="12"/>
      <c r="H843" s="12"/>
      <c r="I843" s="12">
        <v>1</v>
      </c>
      <c r="J843" s="12">
        <v>5</v>
      </c>
      <c r="K843" s="12">
        <v>3</v>
      </c>
      <c r="L843" s="12">
        <v>10</v>
      </c>
      <c r="M843" s="12">
        <v>11</v>
      </c>
      <c r="N843" s="12">
        <v>7</v>
      </c>
      <c r="O843" s="13">
        <v>40</v>
      </c>
      <c r="R843" s="28">
        <f t="shared" si="152"/>
        <v>1</v>
      </c>
      <c r="S843" s="28">
        <f t="shared" si="153"/>
        <v>-1</v>
      </c>
      <c r="T843" s="28" t="str">
        <f t="shared" si="154"/>
        <v/>
      </c>
      <c r="U843" s="28" t="str">
        <f t="shared" si="155"/>
        <v/>
      </c>
      <c r="V843" s="28" t="str">
        <f t="shared" si="156"/>
        <v/>
      </c>
      <c r="W843" s="28">
        <f t="shared" si="157"/>
        <v>4</v>
      </c>
      <c r="X843" s="28">
        <f t="shared" si="158"/>
        <v>-0.4</v>
      </c>
      <c r="Y843" s="28">
        <f t="shared" si="159"/>
        <v>2.3333333333333335</v>
      </c>
      <c r="Z843" s="28">
        <f t="shared" si="160"/>
        <v>0.1</v>
      </c>
      <c r="AA843" s="28">
        <f t="shared" si="161"/>
        <v>-0.36363636363636365</v>
      </c>
      <c r="AB843" s="29">
        <f>(N843-D843)/D843</f>
        <v>6</v>
      </c>
    </row>
    <row r="844" spans="1:28" x14ac:dyDescent="0.2">
      <c r="A844" s="62"/>
      <c r="B844" s="79"/>
      <c r="C844" s="20" t="s">
        <v>59</v>
      </c>
      <c r="D844" s="11"/>
      <c r="E844" s="12"/>
      <c r="F844" s="12">
        <v>2</v>
      </c>
      <c r="G844" s="12"/>
      <c r="H844" s="12">
        <v>7</v>
      </c>
      <c r="I844" s="12">
        <v>5</v>
      </c>
      <c r="J844" s="12">
        <v>1</v>
      </c>
      <c r="K844" s="12">
        <v>1</v>
      </c>
      <c r="L844" s="12">
        <v>5</v>
      </c>
      <c r="M844" s="12">
        <v>6</v>
      </c>
      <c r="N844" s="12">
        <v>2</v>
      </c>
      <c r="O844" s="13">
        <v>29</v>
      </c>
      <c r="R844" s="28" t="str">
        <f t="shared" si="152"/>
        <v/>
      </c>
      <c r="S844" s="28" t="str">
        <f t="shared" si="153"/>
        <v/>
      </c>
      <c r="T844" s="28">
        <f t="shared" si="154"/>
        <v>-1</v>
      </c>
      <c r="U844" s="28" t="str">
        <f t="shared" si="155"/>
        <v/>
      </c>
      <c r="V844" s="28">
        <f t="shared" si="156"/>
        <v>-0.2857142857142857</v>
      </c>
      <c r="W844" s="28">
        <f t="shared" si="157"/>
        <v>-0.8</v>
      </c>
      <c r="X844" s="28">
        <f t="shared" si="158"/>
        <v>0</v>
      </c>
      <c r="Y844" s="28">
        <f t="shared" si="159"/>
        <v>4</v>
      </c>
      <c r="Z844" s="28">
        <f t="shared" si="160"/>
        <v>0.2</v>
      </c>
      <c r="AA844" s="28">
        <f t="shared" si="161"/>
        <v>-0.66666666666666663</v>
      </c>
      <c r="AB844" s="29">
        <f>(N844-F844)/F844</f>
        <v>0</v>
      </c>
    </row>
    <row r="845" spans="1:28" ht="22.5" x14ac:dyDescent="0.2">
      <c r="A845" s="62"/>
      <c r="B845" s="79"/>
      <c r="C845" s="20" t="s">
        <v>61</v>
      </c>
      <c r="D845" s="11"/>
      <c r="E845" s="12">
        <v>1</v>
      </c>
      <c r="F845" s="12">
        <v>1</v>
      </c>
      <c r="G845" s="12">
        <v>1</v>
      </c>
      <c r="H845" s="12">
        <v>3</v>
      </c>
      <c r="I845" s="12">
        <v>6</v>
      </c>
      <c r="J845" s="12">
        <v>7</v>
      </c>
      <c r="K845" s="12">
        <v>1</v>
      </c>
      <c r="L845" s="12">
        <v>5</v>
      </c>
      <c r="M845" s="12">
        <v>8</v>
      </c>
      <c r="N845" s="12"/>
      <c r="O845" s="13">
        <v>33</v>
      </c>
      <c r="R845" s="28" t="str">
        <f t="shared" si="152"/>
        <v/>
      </c>
      <c r="S845" s="28">
        <f t="shared" si="153"/>
        <v>0</v>
      </c>
      <c r="T845" s="28">
        <f t="shared" si="154"/>
        <v>0</v>
      </c>
      <c r="U845" s="28">
        <f t="shared" si="155"/>
        <v>2</v>
      </c>
      <c r="V845" s="28">
        <f t="shared" si="156"/>
        <v>1</v>
      </c>
      <c r="W845" s="28">
        <f t="shared" si="157"/>
        <v>0.16666666666666666</v>
      </c>
      <c r="X845" s="28">
        <f t="shared" si="158"/>
        <v>-0.8571428571428571</v>
      </c>
      <c r="Y845" s="28">
        <f t="shared" si="159"/>
        <v>4</v>
      </c>
      <c r="Z845" s="28">
        <f t="shared" si="160"/>
        <v>0.6</v>
      </c>
      <c r="AA845" s="28">
        <f t="shared" si="161"/>
        <v>-1</v>
      </c>
      <c r="AB845" s="29">
        <f>(N845-E845)/E845</f>
        <v>-1</v>
      </c>
    </row>
    <row r="846" spans="1:28" x14ac:dyDescent="0.2">
      <c r="A846" s="62"/>
      <c r="B846" s="78" t="s">
        <v>134</v>
      </c>
      <c r="C846" s="20" t="s">
        <v>35</v>
      </c>
      <c r="D846" s="11">
        <v>2</v>
      </c>
      <c r="E846" s="12">
        <v>2</v>
      </c>
      <c r="F846" s="12">
        <v>4</v>
      </c>
      <c r="G846" s="12">
        <v>9</v>
      </c>
      <c r="H846" s="12">
        <v>6</v>
      </c>
      <c r="I846" s="12">
        <v>5</v>
      </c>
      <c r="J846" s="12">
        <v>12</v>
      </c>
      <c r="K846" s="12">
        <v>8</v>
      </c>
      <c r="L846" s="12">
        <v>14</v>
      </c>
      <c r="M846" s="12">
        <v>15</v>
      </c>
      <c r="N846" s="12">
        <v>6</v>
      </c>
      <c r="O846" s="13">
        <v>83</v>
      </c>
      <c r="R846" s="28">
        <f t="shared" si="152"/>
        <v>0</v>
      </c>
      <c r="S846" s="28">
        <f t="shared" si="153"/>
        <v>1</v>
      </c>
      <c r="T846" s="28">
        <f t="shared" si="154"/>
        <v>1.25</v>
      </c>
      <c r="U846" s="28">
        <f t="shared" si="155"/>
        <v>-0.33333333333333331</v>
      </c>
      <c r="V846" s="28">
        <f t="shared" si="156"/>
        <v>-0.16666666666666666</v>
      </c>
      <c r="W846" s="28">
        <f t="shared" si="157"/>
        <v>1.4</v>
      </c>
      <c r="X846" s="28">
        <f t="shared" si="158"/>
        <v>-0.33333333333333331</v>
      </c>
      <c r="Y846" s="28">
        <f t="shared" si="159"/>
        <v>0.75</v>
      </c>
      <c r="Z846" s="28">
        <f t="shared" si="160"/>
        <v>7.1428571428571425E-2</v>
      </c>
      <c r="AA846" s="28">
        <f t="shared" si="161"/>
        <v>-0.6</v>
      </c>
      <c r="AB846" s="29">
        <f>(N846-D846)/D846</f>
        <v>2</v>
      </c>
    </row>
    <row r="847" spans="1:28" x14ac:dyDescent="0.2">
      <c r="A847" s="62"/>
      <c r="B847" s="79"/>
      <c r="C847" s="20" t="s">
        <v>45</v>
      </c>
      <c r="D847" s="11"/>
      <c r="E847" s="12"/>
      <c r="F847" s="12"/>
      <c r="G847" s="12">
        <v>1</v>
      </c>
      <c r="H847" s="12">
        <v>3</v>
      </c>
      <c r="I847" s="12">
        <v>6</v>
      </c>
      <c r="J847" s="12">
        <v>16</v>
      </c>
      <c r="K847" s="12">
        <v>8</v>
      </c>
      <c r="L847" s="12">
        <v>11</v>
      </c>
      <c r="M847" s="12">
        <v>13</v>
      </c>
      <c r="N847" s="12">
        <v>6</v>
      </c>
      <c r="O847" s="13">
        <v>64</v>
      </c>
      <c r="R847" s="28" t="str">
        <f t="shared" si="152"/>
        <v/>
      </c>
      <c r="S847" s="28" t="str">
        <f t="shared" si="153"/>
        <v/>
      </c>
      <c r="T847" s="28" t="str">
        <f t="shared" si="154"/>
        <v/>
      </c>
      <c r="U847" s="28">
        <f t="shared" si="155"/>
        <v>2</v>
      </c>
      <c r="V847" s="28">
        <f t="shared" si="156"/>
        <v>1</v>
      </c>
      <c r="W847" s="28">
        <f t="shared" si="157"/>
        <v>1.6666666666666667</v>
      </c>
      <c r="X847" s="28">
        <f t="shared" si="158"/>
        <v>-0.5</v>
      </c>
      <c r="Y847" s="28">
        <f t="shared" si="159"/>
        <v>0.375</v>
      </c>
      <c r="Z847" s="28">
        <f t="shared" si="160"/>
        <v>0.18181818181818182</v>
      </c>
      <c r="AA847" s="28">
        <f t="shared" si="161"/>
        <v>-0.53846153846153844</v>
      </c>
      <c r="AB847" s="29">
        <f>(N847-G847)/G847</f>
        <v>5</v>
      </c>
    </row>
    <row r="848" spans="1:28" ht="22.5" x14ac:dyDescent="0.2">
      <c r="A848" s="62"/>
      <c r="B848" s="79"/>
      <c r="C848" s="20" t="s">
        <v>56</v>
      </c>
      <c r="D848" s="11">
        <v>4</v>
      </c>
      <c r="E848" s="12">
        <v>1</v>
      </c>
      <c r="F848" s="12">
        <v>6</v>
      </c>
      <c r="G848" s="12">
        <v>13</v>
      </c>
      <c r="H848" s="12">
        <v>16</v>
      </c>
      <c r="I848" s="12">
        <v>17</v>
      </c>
      <c r="J848" s="12">
        <v>12</v>
      </c>
      <c r="K848" s="12">
        <v>17</v>
      </c>
      <c r="L848" s="12">
        <v>17</v>
      </c>
      <c r="M848" s="12">
        <v>25</v>
      </c>
      <c r="N848" s="12">
        <v>18</v>
      </c>
      <c r="O848" s="13">
        <v>146</v>
      </c>
      <c r="R848" s="28">
        <f t="shared" si="152"/>
        <v>-0.75</v>
      </c>
      <c r="S848" s="28">
        <f t="shared" si="153"/>
        <v>5</v>
      </c>
      <c r="T848" s="28">
        <f t="shared" si="154"/>
        <v>1.1666666666666667</v>
      </c>
      <c r="U848" s="28">
        <f t="shared" si="155"/>
        <v>0.23076923076923078</v>
      </c>
      <c r="V848" s="28">
        <f t="shared" si="156"/>
        <v>6.25E-2</v>
      </c>
      <c r="W848" s="28">
        <f t="shared" si="157"/>
        <v>-0.29411764705882354</v>
      </c>
      <c r="X848" s="28">
        <f t="shared" si="158"/>
        <v>0.41666666666666669</v>
      </c>
      <c r="Y848" s="28">
        <f t="shared" si="159"/>
        <v>0</v>
      </c>
      <c r="Z848" s="28">
        <f t="shared" si="160"/>
        <v>0.47058823529411764</v>
      </c>
      <c r="AA848" s="28">
        <f t="shared" si="161"/>
        <v>-0.28000000000000003</v>
      </c>
      <c r="AB848" s="29">
        <f t="shared" ref="AB848:AB855" si="163">(N848-D848)/D848</f>
        <v>3.5</v>
      </c>
    </row>
    <row r="849" spans="1:28" x14ac:dyDescent="0.2">
      <c r="A849" s="62"/>
      <c r="B849" s="79"/>
      <c r="C849" s="20" t="s">
        <v>59</v>
      </c>
      <c r="D849" s="11">
        <v>2</v>
      </c>
      <c r="E849" s="12">
        <v>1</v>
      </c>
      <c r="F849" s="12">
        <v>1</v>
      </c>
      <c r="G849" s="12">
        <v>1</v>
      </c>
      <c r="H849" s="12">
        <v>8</v>
      </c>
      <c r="I849" s="12">
        <v>9</v>
      </c>
      <c r="J849" s="12">
        <v>5</v>
      </c>
      <c r="K849" s="12">
        <v>8</v>
      </c>
      <c r="L849" s="12">
        <v>11</v>
      </c>
      <c r="M849" s="12">
        <v>18</v>
      </c>
      <c r="N849" s="12">
        <v>12</v>
      </c>
      <c r="O849" s="13">
        <v>76</v>
      </c>
      <c r="R849" s="28">
        <f t="shared" si="152"/>
        <v>-0.5</v>
      </c>
      <c r="S849" s="28">
        <f t="shared" si="153"/>
        <v>0</v>
      </c>
      <c r="T849" s="28">
        <f t="shared" si="154"/>
        <v>0</v>
      </c>
      <c r="U849" s="28">
        <f t="shared" si="155"/>
        <v>7</v>
      </c>
      <c r="V849" s="28">
        <f t="shared" si="156"/>
        <v>0.125</v>
      </c>
      <c r="W849" s="28">
        <f t="shared" si="157"/>
        <v>-0.44444444444444442</v>
      </c>
      <c r="X849" s="28">
        <f t="shared" si="158"/>
        <v>0.6</v>
      </c>
      <c r="Y849" s="28">
        <f t="shared" si="159"/>
        <v>0.375</v>
      </c>
      <c r="Z849" s="28">
        <f t="shared" si="160"/>
        <v>0.63636363636363635</v>
      </c>
      <c r="AA849" s="28">
        <f t="shared" si="161"/>
        <v>-0.33333333333333331</v>
      </c>
      <c r="AB849" s="29">
        <f t="shared" si="163"/>
        <v>5</v>
      </c>
    </row>
    <row r="850" spans="1:28" ht="22.5" x14ac:dyDescent="0.2">
      <c r="A850" s="62"/>
      <c r="B850" s="79"/>
      <c r="C850" s="20" t="s">
        <v>61</v>
      </c>
      <c r="D850" s="11">
        <v>4</v>
      </c>
      <c r="E850" s="12">
        <v>7</v>
      </c>
      <c r="F850" s="12">
        <v>4</v>
      </c>
      <c r="G850" s="12">
        <v>12</v>
      </c>
      <c r="H850" s="12">
        <v>39</v>
      </c>
      <c r="I850" s="12">
        <v>37</v>
      </c>
      <c r="J850" s="12">
        <v>73</v>
      </c>
      <c r="K850" s="12">
        <v>35</v>
      </c>
      <c r="L850" s="12">
        <v>55</v>
      </c>
      <c r="M850" s="12">
        <v>113</v>
      </c>
      <c r="N850" s="12">
        <v>48</v>
      </c>
      <c r="O850" s="13">
        <v>427</v>
      </c>
      <c r="R850" s="28">
        <f t="shared" si="152"/>
        <v>0.75</v>
      </c>
      <c r="S850" s="28">
        <f t="shared" si="153"/>
        <v>-0.42857142857142855</v>
      </c>
      <c r="T850" s="28">
        <f t="shared" si="154"/>
        <v>2</v>
      </c>
      <c r="U850" s="28">
        <f t="shared" si="155"/>
        <v>2.25</v>
      </c>
      <c r="V850" s="28">
        <f t="shared" si="156"/>
        <v>-5.128205128205128E-2</v>
      </c>
      <c r="W850" s="28">
        <f t="shared" si="157"/>
        <v>0.97297297297297303</v>
      </c>
      <c r="X850" s="28">
        <f t="shared" si="158"/>
        <v>-0.52054794520547942</v>
      </c>
      <c r="Y850" s="28">
        <f t="shared" si="159"/>
        <v>0.5714285714285714</v>
      </c>
      <c r="Z850" s="28">
        <f t="shared" si="160"/>
        <v>1.0545454545454545</v>
      </c>
      <c r="AA850" s="28">
        <f t="shared" si="161"/>
        <v>-0.5752212389380531</v>
      </c>
      <c r="AB850" s="29">
        <f t="shared" si="163"/>
        <v>11</v>
      </c>
    </row>
    <row r="851" spans="1:28" x14ac:dyDescent="0.2">
      <c r="A851" s="62"/>
      <c r="B851" s="78" t="s">
        <v>135</v>
      </c>
      <c r="C851" s="20" t="s">
        <v>35</v>
      </c>
      <c r="D851" s="11">
        <v>145</v>
      </c>
      <c r="E851" s="12">
        <v>254</v>
      </c>
      <c r="F851" s="12">
        <v>221</v>
      </c>
      <c r="G851" s="12">
        <v>286</v>
      </c>
      <c r="H851" s="12">
        <v>276</v>
      </c>
      <c r="I851" s="12">
        <v>303</v>
      </c>
      <c r="J851" s="12">
        <v>315</v>
      </c>
      <c r="K851" s="12">
        <v>258</v>
      </c>
      <c r="L851" s="12">
        <v>288</v>
      </c>
      <c r="M851" s="12">
        <v>385</v>
      </c>
      <c r="N851" s="12">
        <v>364</v>
      </c>
      <c r="O851" s="13">
        <v>3095</v>
      </c>
      <c r="R851" s="28">
        <f t="shared" si="152"/>
        <v>0.75172413793103443</v>
      </c>
      <c r="S851" s="28">
        <f t="shared" si="153"/>
        <v>-0.12992125984251968</v>
      </c>
      <c r="T851" s="28">
        <f t="shared" si="154"/>
        <v>0.29411764705882354</v>
      </c>
      <c r="U851" s="28">
        <f t="shared" si="155"/>
        <v>-3.4965034965034968E-2</v>
      </c>
      <c r="V851" s="28">
        <f t="shared" si="156"/>
        <v>9.7826086956521743E-2</v>
      </c>
      <c r="W851" s="28">
        <f t="shared" si="157"/>
        <v>3.9603960396039604E-2</v>
      </c>
      <c r="X851" s="28">
        <f t="shared" si="158"/>
        <v>-0.18095238095238095</v>
      </c>
      <c r="Y851" s="28">
        <f t="shared" si="159"/>
        <v>0.11627906976744186</v>
      </c>
      <c r="Z851" s="28">
        <f t="shared" si="160"/>
        <v>0.33680555555555558</v>
      </c>
      <c r="AA851" s="28">
        <f t="shared" si="161"/>
        <v>-5.4545454545454543E-2</v>
      </c>
      <c r="AB851" s="29">
        <f t="shared" si="163"/>
        <v>1.5103448275862068</v>
      </c>
    </row>
    <row r="852" spans="1:28" x14ac:dyDescent="0.2">
      <c r="A852" s="62"/>
      <c r="B852" s="79"/>
      <c r="C852" s="20" t="s">
        <v>45</v>
      </c>
      <c r="D852" s="11">
        <v>72</v>
      </c>
      <c r="E852" s="12">
        <v>102</v>
      </c>
      <c r="F852" s="12">
        <v>116</v>
      </c>
      <c r="G852" s="12">
        <v>122</v>
      </c>
      <c r="H852" s="12">
        <v>162</v>
      </c>
      <c r="I852" s="12">
        <v>143</v>
      </c>
      <c r="J852" s="12">
        <v>202</v>
      </c>
      <c r="K852" s="12">
        <v>137</v>
      </c>
      <c r="L852" s="12">
        <v>149</v>
      </c>
      <c r="M852" s="12">
        <v>132</v>
      </c>
      <c r="N852" s="12">
        <v>149</v>
      </c>
      <c r="O852" s="13">
        <v>1486</v>
      </c>
      <c r="R852" s="28">
        <f t="shared" si="152"/>
        <v>0.41666666666666669</v>
      </c>
      <c r="S852" s="28">
        <f t="shared" si="153"/>
        <v>0.13725490196078433</v>
      </c>
      <c r="T852" s="28">
        <f t="shared" si="154"/>
        <v>5.1724137931034482E-2</v>
      </c>
      <c r="U852" s="28">
        <f t="shared" si="155"/>
        <v>0.32786885245901637</v>
      </c>
      <c r="V852" s="28">
        <f t="shared" si="156"/>
        <v>-0.11728395061728394</v>
      </c>
      <c r="W852" s="28">
        <f t="shared" si="157"/>
        <v>0.41258741258741261</v>
      </c>
      <c r="X852" s="28">
        <f t="shared" si="158"/>
        <v>-0.32178217821782179</v>
      </c>
      <c r="Y852" s="28">
        <f t="shared" si="159"/>
        <v>8.7591240875912413E-2</v>
      </c>
      <c r="Z852" s="28">
        <f t="shared" si="160"/>
        <v>-0.11409395973154363</v>
      </c>
      <c r="AA852" s="28">
        <f t="shared" si="161"/>
        <v>0.12878787878787878</v>
      </c>
      <c r="AB852" s="29">
        <f t="shared" si="163"/>
        <v>1.0694444444444444</v>
      </c>
    </row>
    <row r="853" spans="1:28" ht="22.5" x14ac:dyDescent="0.2">
      <c r="A853" s="62"/>
      <c r="B853" s="79"/>
      <c r="C853" s="20" t="s">
        <v>56</v>
      </c>
      <c r="D853" s="11">
        <v>260</v>
      </c>
      <c r="E853" s="12">
        <v>146</v>
      </c>
      <c r="F853" s="12">
        <v>208</v>
      </c>
      <c r="G853" s="12">
        <v>173</v>
      </c>
      <c r="H853" s="12">
        <v>124</v>
      </c>
      <c r="I853" s="12">
        <v>130</v>
      </c>
      <c r="J853" s="12">
        <v>120</v>
      </c>
      <c r="K853" s="12">
        <v>114</v>
      </c>
      <c r="L853" s="12">
        <v>114</v>
      </c>
      <c r="M853" s="12">
        <v>146</v>
      </c>
      <c r="N853" s="12">
        <v>133</v>
      </c>
      <c r="O853" s="13">
        <v>1668</v>
      </c>
      <c r="R853" s="28">
        <f t="shared" si="152"/>
        <v>-0.43846153846153846</v>
      </c>
      <c r="S853" s="28">
        <f t="shared" si="153"/>
        <v>0.42465753424657532</v>
      </c>
      <c r="T853" s="28">
        <f t="shared" si="154"/>
        <v>-0.16826923076923078</v>
      </c>
      <c r="U853" s="28">
        <f t="shared" si="155"/>
        <v>-0.2832369942196532</v>
      </c>
      <c r="V853" s="28">
        <f t="shared" si="156"/>
        <v>4.8387096774193547E-2</v>
      </c>
      <c r="W853" s="28">
        <f t="shared" si="157"/>
        <v>-7.6923076923076927E-2</v>
      </c>
      <c r="X853" s="28">
        <f t="shared" si="158"/>
        <v>-0.05</v>
      </c>
      <c r="Y853" s="28">
        <f t="shared" si="159"/>
        <v>0</v>
      </c>
      <c r="Z853" s="28">
        <f t="shared" si="160"/>
        <v>0.2807017543859649</v>
      </c>
      <c r="AA853" s="28">
        <f t="shared" si="161"/>
        <v>-8.9041095890410954E-2</v>
      </c>
      <c r="AB853" s="29">
        <f t="shared" si="163"/>
        <v>-0.48846153846153845</v>
      </c>
    </row>
    <row r="854" spans="1:28" x14ac:dyDescent="0.2">
      <c r="A854" s="62"/>
      <c r="B854" s="79"/>
      <c r="C854" s="20" t="s">
        <v>59</v>
      </c>
      <c r="D854" s="11">
        <v>296</v>
      </c>
      <c r="E854" s="12">
        <v>329</v>
      </c>
      <c r="F854" s="12">
        <v>298</v>
      </c>
      <c r="G854" s="12">
        <v>315</v>
      </c>
      <c r="H854" s="12">
        <v>351</v>
      </c>
      <c r="I854" s="12">
        <v>302</v>
      </c>
      <c r="J854" s="12">
        <v>344</v>
      </c>
      <c r="K854" s="12">
        <v>201</v>
      </c>
      <c r="L854" s="12">
        <v>273</v>
      </c>
      <c r="M854" s="12">
        <v>343</v>
      </c>
      <c r="N854" s="12">
        <v>350</v>
      </c>
      <c r="O854" s="13">
        <v>3402</v>
      </c>
      <c r="R854" s="28">
        <f t="shared" si="152"/>
        <v>0.11148648648648649</v>
      </c>
      <c r="S854" s="28">
        <f t="shared" si="153"/>
        <v>-9.4224924012158054E-2</v>
      </c>
      <c r="T854" s="28">
        <f t="shared" si="154"/>
        <v>5.7046979865771813E-2</v>
      </c>
      <c r="U854" s="28">
        <f t="shared" si="155"/>
        <v>0.11428571428571428</v>
      </c>
      <c r="V854" s="28">
        <f t="shared" si="156"/>
        <v>-0.1396011396011396</v>
      </c>
      <c r="W854" s="28">
        <f t="shared" si="157"/>
        <v>0.13907284768211919</v>
      </c>
      <c r="X854" s="28">
        <f t="shared" si="158"/>
        <v>-0.41569767441860467</v>
      </c>
      <c r="Y854" s="28">
        <f t="shared" si="159"/>
        <v>0.35820895522388058</v>
      </c>
      <c r="Z854" s="28">
        <f t="shared" si="160"/>
        <v>0.25641025641025639</v>
      </c>
      <c r="AA854" s="28">
        <f t="shared" si="161"/>
        <v>2.0408163265306121E-2</v>
      </c>
      <c r="AB854" s="29">
        <f t="shared" si="163"/>
        <v>0.18243243243243243</v>
      </c>
    </row>
    <row r="855" spans="1:28" ht="22.5" x14ac:dyDescent="0.2">
      <c r="A855" s="62"/>
      <c r="B855" s="79"/>
      <c r="C855" s="20" t="s">
        <v>61</v>
      </c>
      <c r="D855" s="11">
        <v>5466</v>
      </c>
      <c r="E855" s="12">
        <v>7619</v>
      </c>
      <c r="F855" s="12">
        <v>8366</v>
      </c>
      <c r="G855" s="12">
        <v>7759</v>
      </c>
      <c r="H855" s="12">
        <v>6548</v>
      </c>
      <c r="I855" s="12">
        <v>5745</v>
      </c>
      <c r="J855" s="12">
        <v>6079</v>
      </c>
      <c r="K855" s="12">
        <v>4179</v>
      </c>
      <c r="L855" s="12">
        <v>4713</v>
      </c>
      <c r="M855" s="12">
        <v>4519</v>
      </c>
      <c r="N855" s="12">
        <v>5670</v>
      </c>
      <c r="O855" s="13">
        <v>66663</v>
      </c>
      <c r="R855" s="28">
        <f t="shared" si="152"/>
        <v>0.39388949871935602</v>
      </c>
      <c r="S855" s="28">
        <f t="shared" si="153"/>
        <v>9.8044362777267358E-2</v>
      </c>
      <c r="T855" s="28">
        <f t="shared" si="154"/>
        <v>-7.2555582118097053E-2</v>
      </c>
      <c r="U855" s="28">
        <f t="shared" si="155"/>
        <v>-0.15607681402242557</v>
      </c>
      <c r="V855" s="28">
        <f t="shared" si="156"/>
        <v>-0.12263286499694563</v>
      </c>
      <c r="W855" s="28">
        <f t="shared" si="157"/>
        <v>5.8137510879025238E-2</v>
      </c>
      <c r="X855" s="28">
        <f t="shared" si="158"/>
        <v>-0.31255140648132917</v>
      </c>
      <c r="Y855" s="28">
        <f t="shared" si="159"/>
        <v>0.12778176597272076</v>
      </c>
      <c r="Z855" s="28">
        <f t="shared" si="160"/>
        <v>-4.1162741353702528E-2</v>
      </c>
      <c r="AA855" s="28">
        <f t="shared" si="161"/>
        <v>0.25470236778048239</v>
      </c>
      <c r="AB855" s="29">
        <f t="shared" si="163"/>
        <v>3.7321624588364431E-2</v>
      </c>
    </row>
    <row r="856" spans="1:28" x14ac:dyDescent="0.2">
      <c r="A856" s="62"/>
      <c r="B856" s="78" t="s">
        <v>136</v>
      </c>
      <c r="C856" s="20" t="s">
        <v>35</v>
      </c>
      <c r="D856" s="11"/>
      <c r="E856" s="12"/>
      <c r="F856" s="12"/>
      <c r="G856" s="12">
        <v>1</v>
      </c>
      <c r="H856" s="12"/>
      <c r="I856" s="12">
        <v>1</v>
      </c>
      <c r="J856" s="12">
        <v>1</v>
      </c>
      <c r="K856" s="12">
        <v>1</v>
      </c>
      <c r="L856" s="12">
        <v>3</v>
      </c>
      <c r="M856" s="12">
        <v>5</v>
      </c>
      <c r="N856" s="12">
        <v>3</v>
      </c>
      <c r="O856" s="13">
        <v>15</v>
      </c>
      <c r="R856" s="28" t="str">
        <f t="shared" si="152"/>
        <v/>
      </c>
      <c r="S856" s="28" t="str">
        <f t="shared" si="153"/>
        <v/>
      </c>
      <c r="T856" s="28" t="str">
        <f t="shared" si="154"/>
        <v/>
      </c>
      <c r="U856" s="28">
        <f t="shared" si="155"/>
        <v>-1</v>
      </c>
      <c r="V856" s="28" t="str">
        <f t="shared" si="156"/>
        <v/>
      </c>
      <c r="W856" s="28">
        <f t="shared" si="157"/>
        <v>0</v>
      </c>
      <c r="X856" s="28">
        <f t="shared" si="158"/>
        <v>0</v>
      </c>
      <c r="Y856" s="28">
        <f t="shared" si="159"/>
        <v>2</v>
      </c>
      <c r="Z856" s="28">
        <f t="shared" si="160"/>
        <v>0.66666666666666663</v>
      </c>
      <c r="AA856" s="28">
        <f t="shared" si="161"/>
        <v>-0.4</v>
      </c>
      <c r="AB856" s="29">
        <f>(N856-G856)/G856</f>
        <v>2</v>
      </c>
    </row>
    <row r="857" spans="1:28" x14ac:dyDescent="0.2">
      <c r="A857" s="62"/>
      <c r="B857" s="79"/>
      <c r="C857" s="20" t="s">
        <v>45</v>
      </c>
      <c r="D857" s="11"/>
      <c r="E857" s="12"/>
      <c r="F857" s="12"/>
      <c r="G857" s="12"/>
      <c r="H857" s="12"/>
      <c r="I857" s="12"/>
      <c r="J857" s="12">
        <v>3</v>
      </c>
      <c r="K857" s="12">
        <v>8</v>
      </c>
      <c r="L857" s="12">
        <v>17</v>
      </c>
      <c r="M857" s="12">
        <v>12</v>
      </c>
      <c r="N857" s="12">
        <v>3</v>
      </c>
      <c r="O857" s="13">
        <v>43</v>
      </c>
      <c r="R857" s="28" t="str">
        <f t="shared" si="152"/>
        <v/>
      </c>
      <c r="S857" s="28" t="str">
        <f t="shared" si="153"/>
        <v/>
      </c>
      <c r="T857" s="28" t="str">
        <f t="shared" si="154"/>
        <v/>
      </c>
      <c r="U857" s="28" t="str">
        <f t="shared" si="155"/>
        <v/>
      </c>
      <c r="V857" s="28" t="str">
        <f t="shared" si="156"/>
        <v/>
      </c>
      <c r="W857" s="28" t="str">
        <f t="shared" si="157"/>
        <v/>
      </c>
      <c r="X857" s="28">
        <f t="shared" si="158"/>
        <v>1.6666666666666667</v>
      </c>
      <c r="Y857" s="28">
        <f t="shared" si="159"/>
        <v>1.125</v>
      </c>
      <c r="Z857" s="28">
        <f t="shared" si="160"/>
        <v>-0.29411764705882354</v>
      </c>
      <c r="AA857" s="28">
        <f t="shared" si="161"/>
        <v>-0.75</v>
      </c>
      <c r="AB857" s="29">
        <f>(N857-J857)/J857</f>
        <v>0</v>
      </c>
    </row>
    <row r="858" spans="1:28" ht="22.5" x14ac:dyDescent="0.2">
      <c r="A858" s="62"/>
      <c r="B858" s="79"/>
      <c r="C858" s="20" t="s">
        <v>56</v>
      </c>
      <c r="D858" s="11"/>
      <c r="E858" s="12"/>
      <c r="F858" s="12">
        <v>2</v>
      </c>
      <c r="G858" s="12">
        <v>3</v>
      </c>
      <c r="H858" s="12"/>
      <c r="I858" s="12">
        <v>6</v>
      </c>
      <c r="J858" s="12">
        <v>3</v>
      </c>
      <c r="K858" s="12">
        <v>1</v>
      </c>
      <c r="L858" s="12">
        <v>5</v>
      </c>
      <c r="M858" s="12">
        <v>2</v>
      </c>
      <c r="N858" s="12">
        <v>5</v>
      </c>
      <c r="O858" s="13">
        <v>27</v>
      </c>
      <c r="R858" s="28" t="str">
        <f t="shared" si="152"/>
        <v/>
      </c>
      <c r="S858" s="28" t="str">
        <f t="shared" si="153"/>
        <v/>
      </c>
      <c r="T858" s="28">
        <f t="shared" si="154"/>
        <v>0.5</v>
      </c>
      <c r="U858" s="28">
        <f t="shared" si="155"/>
        <v>-1</v>
      </c>
      <c r="V858" s="28" t="str">
        <f t="shared" si="156"/>
        <v/>
      </c>
      <c r="W858" s="28">
        <f t="shared" si="157"/>
        <v>-0.5</v>
      </c>
      <c r="X858" s="28">
        <f t="shared" si="158"/>
        <v>-0.66666666666666663</v>
      </c>
      <c r="Y858" s="28">
        <f t="shared" si="159"/>
        <v>4</v>
      </c>
      <c r="Z858" s="28">
        <f t="shared" si="160"/>
        <v>-0.6</v>
      </c>
      <c r="AA858" s="28">
        <f t="shared" si="161"/>
        <v>1.5</v>
      </c>
      <c r="AB858" s="29">
        <f>(N858-F858)/F858</f>
        <v>1.5</v>
      </c>
    </row>
    <row r="859" spans="1:28" x14ac:dyDescent="0.2">
      <c r="A859" s="62"/>
      <c r="B859" s="79"/>
      <c r="C859" s="20" t="s">
        <v>59</v>
      </c>
      <c r="D859" s="11"/>
      <c r="E859" s="12"/>
      <c r="F859" s="12">
        <v>1</v>
      </c>
      <c r="G859" s="12"/>
      <c r="H859" s="12">
        <v>4</v>
      </c>
      <c r="I859" s="12">
        <v>5</v>
      </c>
      <c r="J859" s="12">
        <v>2</v>
      </c>
      <c r="K859" s="12">
        <v>1</v>
      </c>
      <c r="L859" s="12">
        <v>6</v>
      </c>
      <c r="M859" s="12">
        <v>12</v>
      </c>
      <c r="N859" s="12">
        <v>15</v>
      </c>
      <c r="O859" s="13">
        <v>46</v>
      </c>
      <c r="R859" s="28" t="str">
        <f t="shared" si="152"/>
        <v/>
      </c>
      <c r="S859" s="28" t="str">
        <f t="shared" si="153"/>
        <v/>
      </c>
      <c r="T859" s="28">
        <f t="shared" si="154"/>
        <v>-1</v>
      </c>
      <c r="U859" s="28" t="str">
        <f t="shared" si="155"/>
        <v/>
      </c>
      <c r="V859" s="28">
        <f t="shared" si="156"/>
        <v>0.25</v>
      </c>
      <c r="W859" s="28">
        <f t="shared" si="157"/>
        <v>-0.6</v>
      </c>
      <c r="X859" s="28">
        <f t="shared" si="158"/>
        <v>-0.5</v>
      </c>
      <c r="Y859" s="28">
        <f t="shared" si="159"/>
        <v>5</v>
      </c>
      <c r="Z859" s="28">
        <f t="shared" si="160"/>
        <v>1</v>
      </c>
      <c r="AA859" s="28">
        <f t="shared" si="161"/>
        <v>0.25</v>
      </c>
      <c r="AB859" s="29">
        <f>(N859-F859)/F859</f>
        <v>14</v>
      </c>
    </row>
    <row r="860" spans="1:28" ht="22.5" x14ac:dyDescent="0.2">
      <c r="A860" s="62"/>
      <c r="B860" s="79"/>
      <c r="C860" s="20" t="s">
        <v>61</v>
      </c>
      <c r="D860" s="11"/>
      <c r="E860" s="12">
        <v>2</v>
      </c>
      <c r="F860" s="12">
        <v>3</v>
      </c>
      <c r="G860" s="12">
        <v>9</v>
      </c>
      <c r="H860" s="12">
        <v>3</v>
      </c>
      <c r="I860" s="12">
        <v>7</v>
      </c>
      <c r="J860" s="12">
        <v>9</v>
      </c>
      <c r="K860" s="12">
        <v>14</v>
      </c>
      <c r="L860" s="12">
        <v>13</v>
      </c>
      <c r="M860" s="12">
        <v>42</v>
      </c>
      <c r="N860" s="12">
        <v>44</v>
      </c>
      <c r="O860" s="13">
        <v>146</v>
      </c>
      <c r="R860" s="28" t="str">
        <f t="shared" si="152"/>
        <v/>
      </c>
      <c r="S860" s="28">
        <f t="shared" si="153"/>
        <v>0.5</v>
      </c>
      <c r="T860" s="28">
        <f t="shared" si="154"/>
        <v>2</v>
      </c>
      <c r="U860" s="28">
        <f t="shared" si="155"/>
        <v>-0.66666666666666663</v>
      </c>
      <c r="V860" s="28">
        <f t="shared" si="156"/>
        <v>1.3333333333333333</v>
      </c>
      <c r="W860" s="28">
        <f t="shared" si="157"/>
        <v>0.2857142857142857</v>
      </c>
      <c r="X860" s="28">
        <f t="shared" si="158"/>
        <v>0.55555555555555558</v>
      </c>
      <c r="Y860" s="28">
        <f t="shared" si="159"/>
        <v>-7.1428571428571425E-2</v>
      </c>
      <c r="Z860" s="28">
        <f t="shared" si="160"/>
        <v>2.2307692307692308</v>
      </c>
      <c r="AA860" s="28">
        <f t="shared" si="161"/>
        <v>4.7619047619047616E-2</v>
      </c>
      <c r="AB860" s="29">
        <f>(N860-E860)/E860</f>
        <v>21</v>
      </c>
    </row>
    <row r="861" spans="1:28" x14ac:dyDescent="0.2">
      <c r="A861" s="62"/>
      <c r="B861" s="78" t="s">
        <v>137</v>
      </c>
      <c r="C861" s="20" t="s">
        <v>35</v>
      </c>
      <c r="D861" s="11"/>
      <c r="E861" s="12"/>
      <c r="F861" s="12"/>
      <c r="G861" s="12"/>
      <c r="H861" s="12"/>
      <c r="I861" s="12"/>
      <c r="J861" s="12"/>
      <c r="K861" s="12"/>
      <c r="L861" s="12"/>
      <c r="M861" s="12"/>
      <c r="N861" s="12">
        <v>7</v>
      </c>
      <c r="O861" s="13">
        <v>7</v>
      </c>
      <c r="R861" s="28" t="str">
        <f t="shared" si="152"/>
        <v/>
      </c>
      <c r="S861" s="28" t="str">
        <f t="shared" si="153"/>
        <v/>
      </c>
      <c r="T861" s="28" t="str">
        <f t="shared" si="154"/>
        <v/>
      </c>
      <c r="U861" s="28" t="str">
        <f t="shared" si="155"/>
        <v/>
      </c>
      <c r="V861" s="28" t="str">
        <f t="shared" si="156"/>
        <v/>
      </c>
      <c r="W861" s="28" t="str">
        <f t="shared" si="157"/>
        <v/>
      </c>
      <c r="X861" s="28" t="str">
        <f t="shared" si="158"/>
        <v/>
      </c>
      <c r="Y861" s="28" t="str">
        <f t="shared" si="159"/>
        <v/>
      </c>
      <c r="Z861" s="28" t="str">
        <f t="shared" si="160"/>
        <v/>
      </c>
      <c r="AA861" s="28" t="str">
        <f t="shared" si="161"/>
        <v/>
      </c>
      <c r="AB861" s="29"/>
    </row>
    <row r="862" spans="1:28" x14ac:dyDescent="0.2">
      <c r="A862" s="62"/>
      <c r="B862" s="79"/>
      <c r="C862" s="20" t="s">
        <v>45</v>
      </c>
      <c r="D862" s="11"/>
      <c r="E862" s="12"/>
      <c r="F862" s="12"/>
      <c r="G862" s="12"/>
      <c r="H862" s="12"/>
      <c r="I862" s="12"/>
      <c r="J862" s="12"/>
      <c r="K862" s="12"/>
      <c r="L862" s="12"/>
      <c r="M862" s="12"/>
      <c r="N862" s="12">
        <v>1</v>
      </c>
      <c r="O862" s="13">
        <v>1</v>
      </c>
      <c r="R862" s="28" t="str">
        <f t="shared" si="152"/>
        <v/>
      </c>
      <c r="S862" s="28" t="str">
        <f t="shared" si="153"/>
        <v/>
      </c>
      <c r="T862" s="28" t="str">
        <f t="shared" si="154"/>
        <v/>
      </c>
      <c r="U862" s="28" t="str">
        <f t="shared" si="155"/>
        <v/>
      </c>
      <c r="V862" s="28" t="str">
        <f t="shared" si="156"/>
        <v/>
      </c>
      <c r="W862" s="28" t="str">
        <f t="shared" si="157"/>
        <v/>
      </c>
      <c r="X862" s="28" t="str">
        <f t="shared" si="158"/>
        <v/>
      </c>
      <c r="Y862" s="28" t="str">
        <f t="shared" si="159"/>
        <v/>
      </c>
      <c r="Z862" s="28" t="str">
        <f t="shared" si="160"/>
        <v/>
      </c>
      <c r="AA862" s="28" t="str">
        <f t="shared" si="161"/>
        <v/>
      </c>
      <c r="AB862" s="29"/>
    </row>
    <row r="863" spans="1:28" ht="22.5" x14ac:dyDescent="0.2">
      <c r="A863" s="62"/>
      <c r="B863" s="79"/>
      <c r="C863" s="20" t="s">
        <v>56</v>
      </c>
      <c r="D863" s="11"/>
      <c r="E863" s="12"/>
      <c r="F863" s="12"/>
      <c r="G863" s="12"/>
      <c r="H863" s="12"/>
      <c r="I863" s="12"/>
      <c r="J863" s="12"/>
      <c r="K863" s="12"/>
      <c r="L863" s="12"/>
      <c r="M863" s="12"/>
      <c r="N863" s="12">
        <v>2</v>
      </c>
      <c r="O863" s="13">
        <v>2</v>
      </c>
      <c r="R863" s="28" t="str">
        <f t="shared" si="152"/>
        <v/>
      </c>
      <c r="S863" s="28" t="str">
        <f t="shared" si="153"/>
        <v/>
      </c>
      <c r="T863" s="28" t="str">
        <f t="shared" si="154"/>
        <v/>
      </c>
      <c r="U863" s="28" t="str">
        <f t="shared" si="155"/>
        <v/>
      </c>
      <c r="V863" s="28" t="str">
        <f t="shared" si="156"/>
        <v/>
      </c>
      <c r="W863" s="28" t="str">
        <f t="shared" si="157"/>
        <v/>
      </c>
      <c r="X863" s="28" t="str">
        <f t="shared" si="158"/>
        <v/>
      </c>
      <c r="Y863" s="28" t="str">
        <f t="shared" si="159"/>
        <v/>
      </c>
      <c r="Z863" s="28" t="str">
        <f t="shared" si="160"/>
        <v/>
      </c>
      <c r="AA863" s="28" t="str">
        <f t="shared" si="161"/>
        <v/>
      </c>
      <c r="AB863" s="29"/>
    </row>
    <row r="864" spans="1:28" x14ac:dyDescent="0.2">
      <c r="A864" s="62"/>
      <c r="B864" s="79"/>
      <c r="C864" s="20" t="s">
        <v>59</v>
      </c>
      <c r="D864" s="11"/>
      <c r="E864" s="12"/>
      <c r="F864" s="12"/>
      <c r="G864" s="12"/>
      <c r="H864" s="12"/>
      <c r="I864" s="12"/>
      <c r="J864" s="12"/>
      <c r="K864" s="12"/>
      <c r="L864" s="12"/>
      <c r="M864" s="12"/>
      <c r="N864" s="12">
        <v>2</v>
      </c>
      <c r="O864" s="13">
        <v>2</v>
      </c>
      <c r="R864" s="28" t="str">
        <f t="shared" si="152"/>
        <v/>
      </c>
      <c r="S864" s="28" t="str">
        <f t="shared" si="153"/>
        <v/>
      </c>
      <c r="T864" s="28" t="str">
        <f t="shared" si="154"/>
        <v/>
      </c>
      <c r="U864" s="28" t="str">
        <f t="shared" si="155"/>
        <v/>
      </c>
      <c r="V864" s="28" t="str">
        <f t="shared" si="156"/>
        <v/>
      </c>
      <c r="W864" s="28" t="str">
        <f t="shared" si="157"/>
        <v/>
      </c>
      <c r="X864" s="28" t="str">
        <f t="shared" si="158"/>
        <v/>
      </c>
      <c r="Y864" s="28" t="str">
        <f t="shared" si="159"/>
        <v/>
      </c>
      <c r="Z864" s="28" t="str">
        <f t="shared" si="160"/>
        <v/>
      </c>
      <c r="AA864" s="28" t="str">
        <f t="shared" si="161"/>
        <v/>
      </c>
      <c r="AB864" s="29"/>
    </row>
    <row r="865" spans="1:28" ht="22.5" x14ac:dyDescent="0.2">
      <c r="A865" s="62"/>
      <c r="B865" s="79"/>
      <c r="C865" s="20" t="s">
        <v>61</v>
      </c>
      <c r="D865" s="11"/>
      <c r="E865" s="12"/>
      <c r="F865" s="12"/>
      <c r="G865" s="12"/>
      <c r="H865" s="12"/>
      <c r="I865" s="12"/>
      <c r="J865" s="12"/>
      <c r="K865" s="12"/>
      <c r="L865" s="12"/>
      <c r="M865" s="12"/>
      <c r="N865" s="12">
        <v>14</v>
      </c>
      <c r="O865" s="13">
        <v>14</v>
      </c>
      <c r="R865" s="28" t="str">
        <f t="shared" si="152"/>
        <v/>
      </c>
      <c r="S865" s="28" t="str">
        <f t="shared" si="153"/>
        <v/>
      </c>
      <c r="T865" s="28" t="str">
        <f t="shared" si="154"/>
        <v/>
      </c>
      <c r="U865" s="28" t="str">
        <f t="shared" si="155"/>
        <v/>
      </c>
      <c r="V865" s="28" t="str">
        <f t="shared" si="156"/>
        <v/>
      </c>
      <c r="W865" s="28" t="str">
        <f t="shared" si="157"/>
        <v/>
      </c>
      <c r="X865" s="28" t="str">
        <f t="shared" si="158"/>
        <v/>
      </c>
      <c r="Y865" s="28" t="str">
        <f t="shared" si="159"/>
        <v/>
      </c>
      <c r="Z865" s="28" t="str">
        <f t="shared" si="160"/>
        <v/>
      </c>
      <c r="AA865" s="28" t="str">
        <f t="shared" si="161"/>
        <v/>
      </c>
      <c r="AB865" s="29"/>
    </row>
    <row r="866" spans="1:28" x14ac:dyDescent="0.2">
      <c r="A866" s="62"/>
      <c r="B866" s="78" t="s">
        <v>138</v>
      </c>
      <c r="C866" s="20" t="s">
        <v>35</v>
      </c>
      <c r="D866" s="11"/>
      <c r="E866" s="12"/>
      <c r="F866" s="12">
        <v>2</v>
      </c>
      <c r="G866" s="12">
        <v>3</v>
      </c>
      <c r="H866" s="12">
        <v>2</v>
      </c>
      <c r="I866" s="12">
        <v>4</v>
      </c>
      <c r="J866" s="12">
        <v>3</v>
      </c>
      <c r="K866" s="12">
        <v>3</v>
      </c>
      <c r="L866" s="12">
        <v>6</v>
      </c>
      <c r="M866" s="12">
        <v>4</v>
      </c>
      <c r="N866" s="12">
        <v>3</v>
      </c>
      <c r="O866" s="13">
        <v>30</v>
      </c>
      <c r="R866" s="28" t="str">
        <f t="shared" si="152"/>
        <v/>
      </c>
      <c r="S866" s="28" t="str">
        <f t="shared" si="153"/>
        <v/>
      </c>
      <c r="T866" s="28">
        <f t="shared" si="154"/>
        <v>0.5</v>
      </c>
      <c r="U866" s="28">
        <f t="shared" si="155"/>
        <v>-0.33333333333333331</v>
      </c>
      <c r="V866" s="28">
        <f t="shared" si="156"/>
        <v>1</v>
      </c>
      <c r="W866" s="28">
        <f t="shared" si="157"/>
        <v>-0.25</v>
      </c>
      <c r="X866" s="28">
        <f t="shared" si="158"/>
        <v>0</v>
      </c>
      <c r="Y866" s="28">
        <f t="shared" si="159"/>
        <v>1</v>
      </c>
      <c r="Z866" s="28">
        <f t="shared" si="160"/>
        <v>-0.33333333333333331</v>
      </c>
      <c r="AA866" s="28">
        <f t="shared" si="161"/>
        <v>-0.25</v>
      </c>
      <c r="AB866" s="29">
        <f>(N866-F866)/F866</f>
        <v>0.5</v>
      </c>
    </row>
    <row r="867" spans="1:28" x14ac:dyDescent="0.2">
      <c r="A867" s="62"/>
      <c r="B867" s="79"/>
      <c r="C867" s="20" t="s">
        <v>45</v>
      </c>
      <c r="D867" s="11"/>
      <c r="E867" s="12"/>
      <c r="F867" s="12"/>
      <c r="G867" s="12"/>
      <c r="H867" s="12"/>
      <c r="I867" s="12">
        <v>7</v>
      </c>
      <c r="J867" s="12">
        <v>1</v>
      </c>
      <c r="K867" s="12">
        <v>2</v>
      </c>
      <c r="L867" s="12">
        <v>3</v>
      </c>
      <c r="M867" s="12">
        <v>6</v>
      </c>
      <c r="N867" s="12">
        <v>1</v>
      </c>
      <c r="O867" s="13">
        <v>20</v>
      </c>
      <c r="R867" s="28" t="str">
        <f t="shared" si="152"/>
        <v/>
      </c>
      <c r="S867" s="28" t="str">
        <f t="shared" si="153"/>
        <v/>
      </c>
      <c r="T867" s="28" t="str">
        <f t="shared" si="154"/>
        <v/>
      </c>
      <c r="U867" s="28" t="str">
        <f t="shared" si="155"/>
        <v/>
      </c>
      <c r="V867" s="28" t="str">
        <f t="shared" si="156"/>
        <v/>
      </c>
      <c r="W867" s="28">
        <f t="shared" si="157"/>
        <v>-0.8571428571428571</v>
      </c>
      <c r="X867" s="28">
        <f t="shared" si="158"/>
        <v>1</v>
      </c>
      <c r="Y867" s="28">
        <f t="shared" si="159"/>
        <v>0.5</v>
      </c>
      <c r="Z867" s="28">
        <f t="shared" si="160"/>
        <v>1</v>
      </c>
      <c r="AA867" s="28">
        <f t="shared" si="161"/>
        <v>-0.83333333333333337</v>
      </c>
      <c r="AB867" s="29">
        <f>(N867-I867)/I867</f>
        <v>-0.8571428571428571</v>
      </c>
    </row>
    <row r="868" spans="1:28" ht="22.5" x14ac:dyDescent="0.2">
      <c r="A868" s="62"/>
      <c r="B868" s="79"/>
      <c r="C868" s="20" t="s">
        <v>56</v>
      </c>
      <c r="D868" s="11"/>
      <c r="E868" s="12">
        <v>1</v>
      </c>
      <c r="F868" s="12">
        <v>5</v>
      </c>
      <c r="G868" s="12">
        <v>11</v>
      </c>
      <c r="H868" s="12">
        <v>3</v>
      </c>
      <c r="I868" s="12">
        <v>3</v>
      </c>
      <c r="J868" s="12">
        <v>4</v>
      </c>
      <c r="K868" s="12">
        <v>2</v>
      </c>
      <c r="L868" s="12">
        <v>6</v>
      </c>
      <c r="M868" s="12">
        <v>13</v>
      </c>
      <c r="N868" s="12">
        <v>16</v>
      </c>
      <c r="O868" s="13">
        <v>64</v>
      </c>
      <c r="R868" s="28" t="str">
        <f t="shared" si="152"/>
        <v/>
      </c>
      <c r="S868" s="28">
        <f t="shared" si="153"/>
        <v>4</v>
      </c>
      <c r="T868" s="28">
        <f t="shared" si="154"/>
        <v>1.2</v>
      </c>
      <c r="U868" s="28">
        <f t="shared" si="155"/>
        <v>-0.72727272727272729</v>
      </c>
      <c r="V868" s="28">
        <f t="shared" si="156"/>
        <v>0</v>
      </c>
      <c r="W868" s="28">
        <f t="shared" si="157"/>
        <v>0.33333333333333331</v>
      </c>
      <c r="X868" s="28">
        <f t="shared" si="158"/>
        <v>-0.5</v>
      </c>
      <c r="Y868" s="28">
        <f t="shared" si="159"/>
        <v>2</v>
      </c>
      <c r="Z868" s="28">
        <f t="shared" si="160"/>
        <v>1.1666666666666667</v>
      </c>
      <c r="AA868" s="28">
        <f t="shared" si="161"/>
        <v>0.23076923076923078</v>
      </c>
      <c r="AB868" s="29">
        <f>(N868-E868)/E868</f>
        <v>15</v>
      </c>
    </row>
    <row r="869" spans="1:28" x14ac:dyDescent="0.2">
      <c r="A869" s="62"/>
      <c r="B869" s="79"/>
      <c r="C869" s="20" t="s">
        <v>59</v>
      </c>
      <c r="D869" s="11"/>
      <c r="E869" s="12">
        <v>1</v>
      </c>
      <c r="F869" s="12"/>
      <c r="G869" s="12">
        <v>1</v>
      </c>
      <c r="H869" s="12">
        <v>6</v>
      </c>
      <c r="I869" s="12">
        <v>8</v>
      </c>
      <c r="J869" s="12">
        <v>4</v>
      </c>
      <c r="K869" s="12">
        <v>8</v>
      </c>
      <c r="L869" s="12">
        <v>10</v>
      </c>
      <c r="M869" s="12">
        <v>4</v>
      </c>
      <c r="N869" s="12">
        <v>6</v>
      </c>
      <c r="O869" s="13">
        <v>48</v>
      </c>
      <c r="R869" s="28" t="str">
        <f t="shared" si="152"/>
        <v/>
      </c>
      <c r="S869" s="28">
        <f t="shared" si="153"/>
        <v>-1</v>
      </c>
      <c r="T869" s="28" t="str">
        <f t="shared" si="154"/>
        <v/>
      </c>
      <c r="U869" s="28">
        <f t="shared" si="155"/>
        <v>5</v>
      </c>
      <c r="V869" s="28">
        <f t="shared" si="156"/>
        <v>0.33333333333333331</v>
      </c>
      <c r="W869" s="28">
        <f t="shared" si="157"/>
        <v>-0.5</v>
      </c>
      <c r="X869" s="28">
        <f t="shared" si="158"/>
        <v>1</v>
      </c>
      <c r="Y869" s="28">
        <f t="shared" si="159"/>
        <v>0.25</v>
      </c>
      <c r="Z869" s="28">
        <f t="shared" si="160"/>
        <v>-0.6</v>
      </c>
      <c r="AA869" s="28">
        <f t="shared" si="161"/>
        <v>0.5</v>
      </c>
      <c r="AB869" s="29">
        <f>(N869-E869)/E869</f>
        <v>5</v>
      </c>
    </row>
    <row r="870" spans="1:28" ht="22.5" x14ac:dyDescent="0.2">
      <c r="A870" s="62"/>
      <c r="B870" s="79"/>
      <c r="C870" s="20" t="s">
        <v>61</v>
      </c>
      <c r="D870" s="11"/>
      <c r="E870" s="12">
        <v>1</v>
      </c>
      <c r="F870" s="12">
        <v>5</v>
      </c>
      <c r="G870" s="12">
        <v>10</v>
      </c>
      <c r="H870" s="12">
        <v>11</v>
      </c>
      <c r="I870" s="12">
        <v>17</v>
      </c>
      <c r="J870" s="12">
        <v>11</v>
      </c>
      <c r="K870" s="12">
        <v>26</v>
      </c>
      <c r="L870" s="12">
        <v>35</v>
      </c>
      <c r="M870" s="12">
        <v>29</v>
      </c>
      <c r="N870" s="12">
        <v>29</v>
      </c>
      <c r="O870" s="13">
        <v>174</v>
      </c>
      <c r="R870" s="28" t="str">
        <f t="shared" si="152"/>
        <v/>
      </c>
      <c r="S870" s="28">
        <f t="shared" si="153"/>
        <v>4</v>
      </c>
      <c r="T870" s="28">
        <f t="shared" si="154"/>
        <v>1</v>
      </c>
      <c r="U870" s="28">
        <f t="shared" si="155"/>
        <v>0.1</v>
      </c>
      <c r="V870" s="28">
        <f t="shared" si="156"/>
        <v>0.54545454545454541</v>
      </c>
      <c r="W870" s="28">
        <f t="shared" si="157"/>
        <v>-0.35294117647058826</v>
      </c>
      <c r="X870" s="28">
        <f t="shared" si="158"/>
        <v>1.3636363636363635</v>
      </c>
      <c r="Y870" s="28">
        <f t="shared" si="159"/>
        <v>0.34615384615384615</v>
      </c>
      <c r="Z870" s="28">
        <f t="shared" si="160"/>
        <v>-0.17142857142857143</v>
      </c>
      <c r="AA870" s="28">
        <f t="shared" si="161"/>
        <v>0</v>
      </c>
      <c r="AB870" s="29">
        <f>(N870-E870)/E870</f>
        <v>28</v>
      </c>
    </row>
    <row r="871" spans="1:28" x14ac:dyDescent="0.2">
      <c r="A871" s="62"/>
      <c r="B871" s="78" t="s">
        <v>139</v>
      </c>
      <c r="C871" s="20" t="s">
        <v>35</v>
      </c>
      <c r="D871" s="11"/>
      <c r="E871" s="12"/>
      <c r="F871" s="12"/>
      <c r="G871" s="12"/>
      <c r="H871" s="12">
        <v>1</v>
      </c>
      <c r="I871" s="12">
        <v>2</v>
      </c>
      <c r="J871" s="12">
        <v>1</v>
      </c>
      <c r="K871" s="12">
        <v>2</v>
      </c>
      <c r="L871" s="12">
        <v>4</v>
      </c>
      <c r="M871" s="12">
        <v>9</v>
      </c>
      <c r="N871" s="12">
        <v>9</v>
      </c>
      <c r="O871" s="13">
        <v>28</v>
      </c>
      <c r="R871" s="28" t="str">
        <f t="shared" si="152"/>
        <v/>
      </c>
      <c r="S871" s="28" t="str">
        <f t="shared" si="153"/>
        <v/>
      </c>
      <c r="T871" s="28" t="str">
        <f t="shared" si="154"/>
        <v/>
      </c>
      <c r="U871" s="28" t="str">
        <f t="shared" si="155"/>
        <v/>
      </c>
      <c r="V871" s="28">
        <f t="shared" si="156"/>
        <v>1</v>
      </c>
      <c r="W871" s="28">
        <f t="shared" si="157"/>
        <v>-0.5</v>
      </c>
      <c r="X871" s="28">
        <f t="shared" si="158"/>
        <v>1</v>
      </c>
      <c r="Y871" s="28">
        <f t="shared" si="159"/>
        <v>1</v>
      </c>
      <c r="Z871" s="28">
        <f t="shared" si="160"/>
        <v>1.25</v>
      </c>
      <c r="AA871" s="28">
        <f t="shared" si="161"/>
        <v>0</v>
      </c>
      <c r="AB871" s="29">
        <f>(N871-H871)/H871</f>
        <v>8</v>
      </c>
    </row>
    <row r="872" spans="1:28" x14ac:dyDescent="0.2">
      <c r="A872" s="62"/>
      <c r="B872" s="79"/>
      <c r="C872" s="20" t="s">
        <v>45</v>
      </c>
      <c r="D872" s="11"/>
      <c r="E872" s="12"/>
      <c r="F872" s="12"/>
      <c r="G872" s="12">
        <v>1</v>
      </c>
      <c r="H872" s="12">
        <v>3</v>
      </c>
      <c r="I872" s="12">
        <v>1</v>
      </c>
      <c r="J872" s="12">
        <v>5</v>
      </c>
      <c r="K872" s="12">
        <v>2</v>
      </c>
      <c r="L872" s="12">
        <v>4</v>
      </c>
      <c r="M872" s="12">
        <v>12</v>
      </c>
      <c r="N872" s="12">
        <v>7</v>
      </c>
      <c r="O872" s="13">
        <v>35</v>
      </c>
      <c r="R872" s="28" t="str">
        <f t="shared" si="152"/>
        <v/>
      </c>
      <c r="S872" s="28" t="str">
        <f t="shared" si="153"/>
        <v/>
      </c>
      <c r="T872" s="28" t="str">
        <f t="shared" si="154"/>
        <v/>
      </c>
      <c r="U872" s="28">
        <f t="shared" si="155"/>
        <v>2</v>
      </c>
      <c r="V872" s="28">
        <f t="shared" si="156"/>
        <v>-0.66666666666666663</v>
      </c>
      <c r="W872" s="28">
        <f t="shared" si="157"/>
        <v>4</v>
      </c>
      <c r="X872" s="28">
        <f t="shared" si="158"/>
        <v>-0.6</v>
      </c>
      <c r="Y872" s="28">
        <f t="shared" si="159"/>
        <v>1</v>
      </c>
      <c r="Z872" s="28">
        <f t="shared" si="160"/>
        <v>2</v>
      </c>
      <c r="AA872" s="28">
        <f t="shared" si="161"/>
        <v>-0.41666666666666669</v>
      </c>
      <c r="AB872" s="29">
        <f>(N872-G872)/G872</f>
        <v>6</v>
      </c>
    </row>
    <row r="873" spans="1:28" ht="22.5" x14ac:dyDescent="0.2">
      <c r="A873" s="62"/>
      <c r="B873" s="79"/>
      <c r="C873" s="20" t="s">
        <v>56</v>
      </c>
      <c r="D873" s="11">
        <v>1</v>
      </c>
      <c r="E873" s="12"/>
      <c r="F873" s="12"/>
      <c r="G873" s="12">
        <v>1</v>
      </c>
      <c r="H873" s="12">
        <v>2</v>
      </c>
      <c r="I873" s="12">
        <v>1</v>
      </c>
      <c r="J873" s="12">
        <v>1</v>
      </c>
      <c r="K873" s="12">
        <v>5</v>
      </c>
      <c r="L873" s="12">
        <v>8</v>
      </c>
      <c r="M873" s="12">
        <v>8</v>
      </c>
      <c r="N873" s="12">
        <v>9</v>
      </c>
      <c r="O873" s="13">
        <v>36</v>
      </c>
      <c r="R873" s="28">
        <f t="shared" si="152"/>
        <v>-1</v>
      </c>
      <c r="S873" s="28" t="str">
        <f t="shared" si="153"/>
        <v/>
      </c>
      <c r="T873" s="28" t="str">
        <f t="shared" si="154"/>
        <v/>
      </c>
      <c r="U873" s="28">
        <f t="shared" si="155"/>
        <v>1</v>
      </c>
      <c r="V873" s="28">
        <f t="shared" si="156"/>
        <v>-0.5</v>
      </c>
      <c r="W873" s="28">
        <f t="shared" si="157"/>
        <v>0</v>
      </c>
      <c r="X873" s="28">
        <f t="shared" si="158"/>
        <v>4</v>
      </c>
      <c r="Y873" s="28">
        <f t="shared" si="159"/>
        <v>0.6</v>
      </c>
      <c r="Z873" s="28">
        <f t="shared" si="160"/>
        <v>0</v>
      </c>
      <c r="AA873" s="28">
        <f t="shared" si="161"/>
        <v>0.125</v>
      </c>
      <c r="AB873" s="29">
        <f>(N873-D873)/D873</f>
        <v>8</v>
      </c>
    </row>
    <row r="874" spans="1:28" x14ac:dyDescent="0.2">
      <c r="A874" s="62"/>
      <c r="B874" s="79"/>
      <c r="C874" s="20" t="s">
        <v>59</v>
      </c>
      <c r="D874" s="11">
        <v>2</v>
      </c>
      <c r="E874" s="12"/>
      <c r="F874" s="12"/>
      <c r="G874" s="12">
        <v>2</v>
      </c>
      <c r="H874" s="12"/>
      <c r="I874" s="12">
        <v>4</v>
      </c>
      <c r="J874" s="12">
        <v>5</v>
      </c>
      <c r="K874" s="12">
        <v>4</v>
      </c>
      <c r="L874" s="12">
        <v>10</v>
      </c>
      <c r="M874" s="12">
        <v>24</v>
      </c>
      <c r="N874" s="12">
        <v>9</v>
      </c>
      <c r="O874" s="13">
        <v>60</v>
      </c>
      <c r="R874" s="28">
        <f t="shared" si="152"/>
        <v>-1</v>
      </c>
      <c r="S874" s="28" t="str">
        <f t="shared" si="153"/>
        <v/>
      </c>
      <c r="T874" s="28" t="str">
        <f t="shared" si="154"/>
        <v/>
      </c>
      <c r="U874" s="28">
        <f t="shared" si="155"/>
        <v>-1</v>
      </c>
      <c r="V874" s="28" t="str">
        <f t="shared" si="156"/>
        <v/>
      </c>
      <c r="W874" s="28">
        <f t="shared" si="157"/>
        <v>0.25</v>
      </c>
      <c r="X874" s="28">
        <f t="shared" si="158"/>
        <v>-0.2</v>
      </c>
      <c r="Y874" s="28">
        <f t="shared" si="159"/>
        <v>1.5</v>
      </c>
      <c r="Z874" s="28">
        <f t="shared" si="160"/>
        <v>1.4</v>
      </c>
      <c r="AA874" s="28">
        <f t="shared" si="161"/>
        <v>-0.625</v>
      </c>
      <c r="AB874" s="29">
        <f>(N874-D874)/D874</f>
        <v>3.5</v>
      </c>
    </row>
    <row r="875" spans="1:28" ht="22.5" x14ac:dyDescent="0.2">
      <c r="A875" s="62"/>
      <c r="B875" s="79"/>
      <c r="C875" s="20" t="s">
        <v>61</v>
      </c>
      <c r="D875" s="11">
        <v>3</v>
      </c>
      <c r="E875" s="12">
        <v>8</v>
      </c>
      <c r="F875" s="12">
        <v>5</v>
      </c>
      <c r="G875" s="12">
        <v>25</v>
      </c>
      <c r="H875" s="12">
        <v>15</v>
      </c>
      <c r="I875" s="12">
        <v>49</v>
      </c>
      <c r="J875" s="12">
        <v>45</v>
      </c>
      <c r="K875" s="12">
        <v>39</v>
      </c>
      <c r="L875" s="12">
        <v>88</v>
      </c>
      <c r="M875" s="12">
        <v>143</v>
      </c>
      <c r="N875" s="12">
        <v>138</v>
      </c>
      <c r="O875" s="13">
        <v>558</v>
      </c>
      <c r="R875" s="28">
        <f t="shared" si="152"/>
        <v>1.6666666666666667</v>
      </c>
      <c r="S875" s="28">
        <f t="shared" si="153"/>
        <v>-0.375</v>
      </c>
      <c r="T875" s="28">
        <f t="shared" si="154"/>
        <v>4</v>
      </c>
      <c r="U875" s="28">
        <f t="shared" si="155"/>
        <v>-0.4</v>
      </c>
      <c r="V875" s="28">
        <f t="shared" si="156"/>
        <v>2.2666666666666666</v>
      </c>
      <c r="W875" s="28">
        <f t="shared" si="157"/>
        <v>-8.1632653061224483E-2</v>
      </c>
      <c r="X875" s="28">
        <f t="shared" si="158"/>
        <v>-0.13333333333333333</v>
      </c>
      <c r="Y875" s="28">
        <f t="shared" si="159"/>
        <v>1.2564102564102564</v>
      </c>
      <c r="Z875" s="28">
        <f t="shared" si="160"/>
        <v>0.625</v>
      </c>
      <c r="AA875" s="28">
        <f t="shared" si="161"/>
        <v>-3.4965034965034968E-2</v>
      </c>
      <c r="AB875" s="29">
        <f>(N875-D875)/D875</f>
        <v>45</v>
      </c>
    </row>
    <row r="876" spans="1:28" x14ac:dyDescent="0.2">
      <c r="A876" s="62"/>
      <c r="B876" s="78" t="s">
        <v>140</v>
      </c>
      <c r="C876" s="20" t="s">
        <v>35</v>
      </c>
      <c r="D876" s="11"/>
      <c r="E876" s="12">
        <v>1</v>
      </c>
      <c r="F876" s="12"/>
      <c r="G876" s="12"/>
      <c r="H876" s="12"/>
      <c r="I876" s="12">
        <v>2</v>
      </c>
      <c r="J876" s="12">
        <v>2</v>
      </c>
      <c r="K876" s="12">
        <v>1</v>
      </c>
      <c r="L876" s="12">
        <v>3</v>
      </c>
      <c r="M876" s="12">
        <v>4</v>
      </c>
      <c r="N876" s="12">
        <v>5</v>
      </c>
      <c r="O876" s="13">
        <v>18</v>
      </c>
      <c r="R876" s="28" t="str">
        <f t="shared" si="152"/>
        <v/>
      </c>
      <c r="S876" s="28">
        <f t="shared" si="153"/>
        <v>-1</v>
      </c>
      <c r="T876" s="28" t="str">
        <f t="shared" si="154"/>
        <v/>
      </c>
      <c r="U876" s="28" t="str">
        <f t="shared" si="155"/>
        <v/>
      </c>
      <c r="V876" s="28" t="str">
        <f t="shared" si="156"/>
        <v/>
      </c>
      <c r="W876" s="28">
        <f t="shared" si="157"/>
        <v>0</v>
      </c>
      <c r="X876" s="28">
        <f t="shared" si="158"/>
        <v>-0.5</v>
      </c>
      <c r="Y876" s="28">
        <f t="shared" si="159"/>
        <v>2</v>
      </c>
      <c r="Z876" s="28">
        <f t="shared" si="160"/>
        <v>0.33333333333333331</v>
      </c>
      <c r="AA876" s="28">
        <f t="shared" si="161"/>
        <v>0.25</v>
      </c>
      <c r="AB876" s="29">
        <f>(N876-E876)/E876</f>
        <v>4</v>
      </c>
    </row>
    <row r="877" spans="1:28" x14ac:dyDescent="0.2">
      <c r="A877" s="62"/>
      <c r="B877" s="79"/>
      <c r="C877" s="20" t="s">
        <v>45</v>
      </c>
      <c r="D877" s="11"/>
      <c r="E877" s="12"/>
      <c r="F877" s="12"/>
      <c r="G877" s="12">
        <v>3</v>
      </c>
      <c r="H877" s="12">
        <v>3</v>
      </c>
      <c r="I877" s="12"/>
      <c r="J877" s="12">
        <v>2</v>
      </c>
      <c r="K877" s="12">
        <v>3</v>
      </c>
      <c r="L877" s="12"/>
      <c r="M877" s="12">
        <v>3</v>
      </c>
      <c r="N877" s="12"/>
      <c r="O877" s="13">
        <v>14</v>
      </c>
      <c r="R877" s="28" t="str">
        <f t="shared" si="152"/>
        <v/>
      </c>
      <c r="S877" s="28" t="str">
        <f t="shared" si="153"/>
        <v/>
      </c>
      <c r="T877" s="28" t="str">
        <f t="shared" si="154"/>
        <v/>
      </c>
      <c r="U877" s="28">
        <f t="shared" si="155"/>
        <v>0</v>
      </c>
      <c r="V877" s="28">
        <f t="shared" si="156"/>
        <v>-1</v>
      </c>
      <c r="W877" s="28" t="str">
        <f t="shared" si="157"/>
        <v/>
      </c>
      <c r="X877" s="28">
        <f t="shared" si="158"/>
        <v>0.5</v>
      </c>
      <c r="Y877" s="28">
        <f t="shared" si="159"/>
        <v>-1</v>
      </c>
      <c r="Z877" s="28" t="str">
        <f t="shared" si="160"/>
        <v/>
      </c>
      <c r="AA877" s="28">
        <f t="shared" si="161"/>
        <v>-1</v>
      </c>
      <c r="AB877" s="29">
        <f>(N877-G877)/G877</f>
        <v>-1</v>
      </c>
    </row>
    <row r="878" spans="1:28" ht="22.5" x14ac:dyDescent="0.2">
      <c r="A878" s="62"/>
      <c r="B878" s="79"/>
      <c r="C878" s="20" t="s">
        <v>56</v>
      </c>
      <c r="D878" s="11"/>
      <c r="E878" s="12">
        <v>1</v>
      </c>
      <c r="F878" s="12">
        <v>2</v>
      </c>
      <c r="G878" s="12">
        <v>3</v>
      </c>
      <c r="H878" s="12">
        <v>4</v>
      </c>
      <c r="I878" s="12">
        <v>2</v>
      </c>
      <c r="J878" s="12">
        <v>4</v>
      </c>
      <c r="K878" s="12">
        <v>2</v>
      </c>
      <c r="L878" s="12">
        <v>3</v>
      </c>
      <c r="M878" s="12">
        <v>5</v>
      </c>
      <c r="N878" s="12">
        <v>2</v>
      </c>
      <c r="O878" s="13">
        <v>28</v>
      </c>
      <c r="R878" s="28" t="str">
        <f t="shared" si="152"/>
        <v/>
      </c>
      <c r="S878" s="28">
        <f t="shared" si="153"/>
        <v>1</v>
      </c>
      <c r="T878" s="28">
        <f t="shared" si="154"/>
        <v>0.5</v>
      </c>
      <c r="U878" s="28">
        <f t="shared" si="155"/>
        <v>0.33333333333333331</v>
      </c>
      <c r="V878" s="28">
        <f t="shared" si="156"/>
        <v>-0.5</v>
      </c>
      <c r="W878" s="28">
        <f t="shared" si="157"/>
        <v>1</v>
      </c>
      <c r="X878" s="28">
        <f t="shared" si="158"/>
        <v>-0.5</v>
      </c>
      <c r="Y878" s="28">
        <f t="shared" si="159"/>
        <v>0.5</v>
      </c>
      <c r="Z878" s="28">
        <f t="shared" si="160"/>
        <v>0.66666666666666663</v>
      </c>
      <c r="AA878" s="28">
        <f t="shared" si="161"/>
        <v>-0.6</v>
      </c>
      <c r="AB878" s="29">
        <f>(N878-E878)/E878</f>
        <v>1</v>
      </c>
    </row>
    <row r="879" spans="1:28" x14ac:dyDescent="0.2">
      <c r="A879" s="62"/>
      <c r="B879" s="79"/>
      <c r="C879" s="20" t="s">
        <v>59</v>
      </c>
      <c r="D879" s="11">
        <v>4</v>
      </c>
      <c r="E879" s="12">
        <v>1</v>
      </c>
      <c r="F879" s="12">
        <v>2</v>
      </c>
      <c r="G879" s="12">
        <v>7</v>
      </c>
      <c r="H879" s="12">
        <v>1</v>
      </c>
      <c r="I879" s="12">
        <v>4</v>
      </c>
      <c r="J879" s="12">
        <v>6</v>
      </c>
      <c r="K879" s="12">
        <v>5</v>
      </c>
      <c r="L879" s="12">
        <v>4</v>
      </c>
      <c r="M879" s="12">
        <v>19</v>
      </c>
      <c r="N879" s="12">
        <v>4</v>
      </c>
      <c r="O879" s="13">
        <v>57</v>
      </c>
      <c r="R879" s="28">
        <f t="shared" si="152"/>
        <v>-0.75</v>
      </c>
      <c r="S879" s="28">
        <f t="shared" si="153"/>
        <v>1</v>
      </c>
      <c r="T879" s="28">
        <f t="shared" si="154"/>
        <v>2.5</v>
      </c>
      <c r="U879" s="28">
        <f t="shared" si="155"/>
        <v>-0.8571428571428571</v>
      </c>
      <c r="V879" s="28">
        <f t="shared" si="156"/>
        <v>3</v>
      </c>
      <c r="W879" s="28">
        <f t="shared" si="157"/>
        <v>0.5</v>
      </c>
      <c r="X879" s="28">
        <f t="shared" si="158"/>
        <v>-0.16666666666666666</v>
      </c>
      <c r="Y879" s="28">
        <f t="shared" si="159"/>
        <v>-0.2</v>
      </c>
      <c r="Z879" s="28">
        <f t="shared" si="160"/>
        <v>3.75</v>
      </c>
      <c r="AA879" s="28">
        <f t="shared" si="161"/>
        <v>-0.78947368421052633</v>
      </c>
      <c r="AB879" s="29">
        <f>(N879-D879)/D879</f>
        <v>0</v>
      </c>
    </row>
    <row r="880" spans="1:28" ht="22.5" x14ac:dyDescent="0.2">
      <c r="A880" s="62"/>
      <c r="B880" s="79"/>
      <c r="C880" s="20" t="s">
        <v>61</v>
      </c>
      <c r="D880" s="11"/>
      <c r="E880" s="12">
        <v>2</v>
      </c>
      <c r="F880" s="12">
        <v>2</v>
      </c>
      <c r="G880" s="12">
        <v>9</v>
      </c>
      <c r="H880" s="12">
        <v>11</v>
      </c>
      <c r="I880" s="12">
        <v>11</v>
      </c>
      <c r="J880" s="12">
        <v>11</v>
      </c>
      <c r="K880" s="12">
        <v>16</v>
      </c>
      <c r="L880" s="12">
        <v>20</v>
      </c>
      <c r="M880" s="12">
        <v>41</v>
      </c>
      <c r="N880" s="12">
        <v>41</v>
      </c>
      <c r="O880" s="13">
        <v>164</v>
      </c>
      <c r="R880" s="28" t="str">
        <f t="shared" si="152"/>
        <v/>
      </c>
      <c r="S880" s="28">
        <f t="shared" si="153"/>
        <v>0</v>
      </c>
      <c r="T880" s="28">
        <f t="shared" si="154"/>
        <v>3.5</v>
      </c>
      <c r="U880" s="28">
        <f t="shared" si="155"/>
        <v>0.22222222222222221</v>
      </c>
      <c r="V880" s="28">
        <f t="shared" si="156"/>
        <v>0</v>
      </c>
      <c r="W880" s="28">
        <f t="shared" si="157"/>
        <v>0</v>
      </c>
      <c r="X880" s="28">
        <f t="shared" si="158"/>
        <v>0.45454545454545453</v>
      </c>
      <c r="Y880" s="28">
        <f t="shared" si="159"/>
        <v>0.25</v>
      </c>
      <c r="Z880" s="28">
        <f t="shared" si="160"/>
        <v>1.05</v>
      </c>
      <c r="AA880" s="28">
        <f t="shared" si="161"/>
        <v>0</v>
      </c>
      <c r="AB880" s="29">
        <f>(N880-E880)/E880</f>
        <v>19.5</v>
      </c>
    </row>
    <row r="881" spans="1:28" x14ac:dyDescent="0.2">
      <c r="A881" s="62"/>
      <c r="B881" s="78" t="s">
        <v>141</v>
      </c>
      <c r="C881" s="20" t="s">
        <v>35</v>
      </c>
      <c r="D881" s="11"/>
      <c r="E881" s="12"/>
      <c r="F881" s="12"/>
      <c r="G881" s="12"/>
      <c r="H881" s="12"/>
      <c r="I881" s="12"/>
      <c r="J881" s="12"/>
      <c r="K881" s="12"/>
      <c r="L881" s="12"/>
      <c r="M881" s="12"/>
      <c r="N881" s="12">
        <v>1</v>
      </c>
      <c r="O881" s="13">
        <v>1</v>
      </c>
      <c r="R881" s="28" t="str">
        <f t="shared" si="152"/>
        <v/>
      </c>
      <c r="S881" s="28" t="str">
        <f t="shared" si="153"/>
        <v/>
      </c>
      <c r="T881" s="28" t="str">
        <f t="shared" si="154"/>
        <v/>
      </c>
      <c r="U881" s="28" t="str">
        <f t="shared" si="155"/>
        <v/>
      </c>
      <c r="V881" s="28" t="str">
        <f t="shared" si="156"/>
        <v/>
      </c>
      <c r="W881" s="28" t="str">
        <f t="shared" si="157"/>
        <v/>
      </c>
      <c r="X881" s="28" t="str">
        <f t="shared" si="158"/>
        <v/>
      </c>
      <c r="Y881" s="28" t="str">
        <f t="shared" si="159"/>
        <v/>
      </c>
      <c r="Z881" s="28" t="str">
        <f t="shared" si="160"/>
        <v/>
      </c>
      <c r="AA881" s="28" t="str">
        <f t="shared" si="161"/>
        <v/>
      </c>
      <c r="AB881" s="29"/>
    </row>
    <row r="882" spans="1:28" ht="22.5" x14ac:dyDescent="0.2">
      <c r="A882" s="62"/>
      <c r="B882" s="79"/>
      <c r="C882" s="20" t="s">
        <v>61</v>
      </c>
      <c r="D882" s="11"/>
      <c r="E882" s="12"/>
      <c r="F882" s="12"/>
      <c r="G882" s="12"/>
      <c r="H882" s="12"/>
      <c r="I882" s="12"/>
      <c r="J882" s="12"/>
      <c r="K882" s="12"/>
      <c r="L882" s="12"/>
      <c r="M882" s="12"/>
      <c r="N882" s="12">
        <v>6</v>
      </c>
      <c r="O882" s="13">
        <v>6</v>
      </c>
      <c r="R882" s="28" t="str">
        <f t="shared" ref="R882:R945" si="164">IF(D882&gt;0,((E882-D882)/D882),"")</f>
        <v/>
      </c>
      <c r="S882" s="28" t="str">
        <f t="shared" ref="S882:S945" si="165">IF(E882&gt;0,((F882-E882)/E882),"")</f>
        <v/>
      </c>
      <c r="T882" s="28" t="str">
        <f t="shared" ref="T882:T945" si="166">IF(F882&gt;0,((G882-F882)/F882),"")</f>
        <v/>
      </c>
      <c r="U882" s="28" t="str">
        <f t="shared" ref="U882:U945" si="167">IF(G882&gt;0,((H882-G882)/G882),"")</f>
        <v/>
      </c>
      <c r="V882" s="28" t="str">
        <f t="shared" ref="V882:V945" si="168">IF(H882&gt;0,((I882-H882)/H882),"")</f>
        <v/>
      </c>
      <c r="W882" s="28" t="str">
        <f t="shared" ref="W882:W945" si="169">IF(I882&gt;0,((J882-I882)/I882),"")</f>
        <v/>
      </c>
      <c r="X882" s="28" t="str">
        <f t="shared" ref="X882:X945" si="170">IF(J882&gt;0,((K882-J882)/J882),"")</f>
        <v/>
      </c>
      <c r="Y882" s="28" t="str">
        <f t="shared" ref="Y882:Y945" si="171">IF(K882&gt;0,((L882-K882)/K882),"")</f>
        <v/>
      </c>
      <c r="Z882" s="28" t="str">
        <f t="shared" ref="Z882:Z945" si="172">IF(L882&gt;0,((M882-L882)/L882),"")</f>
        <v/>
      </c>
      <c r="AA882" s="28" t="str">
        <f t="shared" ref="AA882:AA945" si="173">IF(M882&gt;0,((N882-M882)/M882),"")</f>
        <v/>
      </c>
      <c r="AB882" s="29"/>
    </row>
    <row r="883" spans="1:28" x14ac:dyDescent="0.2">
      <c r="A883" s="62"/>
      <c r="B883" s="78" t="s">
        <v>142</v>
      </c>
      <c r="C883" s="20" t="s">
        <v>35</v>
      </c>
      <c r="D883" s="11">
        <v>1</v>
      </c>
      <c r="E883" s="12"/>
      <c r="F883" s="12"/>
      <c r="G883" s="12">
        <v>2</v>
      </c>
      <c r="H883" s="12">
        <v>3</v>
      </c>
      <c r="I883" s="12">
        <v>1</v>
      </c>
      <c r="J883" s="12">
        <v>2</v>
      </c>
      <c r="K883" s="12">
        <v>2</v>
      </c>
      <c r="L883" s="12">
        <v>16</v>
      </c>
      <c r="M883" s="12">
        <v>14</v>
      </c>
      <c r="N883" s="12">
        <v>5</v>
      </c>
      <c r="O883" s="13">
        <v>46</v>
      </c>
      <c r="R883" s="28">
        <f t="shared" si="164"/>
        <v>-1</v>
      </c>
      <c r="S883" s="28" t="str">
        <f t="shared" si="165"/>
        <v/>
      </c>
      <c r="T883" s="28" t="str">
        <f t="shared" si="166"/>
        <v/>
      </c>
      <c r="U883" s="28">
        <f t="shared" si="167"/>
        <v>0.5</v>
      </c>
      <c r="V883" s="28">
        <f t="shared" si="168"/>
        <v>-0.66666666666666663</v>
      </c>
      <c r="W883" s="28">
        <f t="shared" si="169"/>
        <v>1</v>
      </c>
      <c r="X883" s="28">
        <f t="shared" si="170"/>
        <v>0</v>
      </c>
      <c r="Y883" s="28">
        <f t="shared" si="171"/>
        <v>7</v>
      </c>
      <c r="Z883" s="28">
        <f t="shared" si="172"/>
        <v>-0.125</v>
      </c>
      <c r="AA883" s="28">
        <f t="shared" si="173"/>
        <v>-0.6428571428571429</v>
      </c>
      <c r="AB883" s="29">
        <f>(N883-D883)/D883</f>
        <v>4</v>
      </c>
    </row>
    <row r="884" spans="1:28" x14ac:dyDescent="0.2">
      <c r="A884" s="62"/>
      <c r="B884" s="79"/>
      <c r="C884" s="20" t="s">
        <v>45</v>
      </c>
      <c r="D884" s="11"/>
      <c r="E884" s="12">
        <v>1</v>
      </c>
      <c r="F884" s="12">
        <v>1</v>
      </c>
      <c r="G884" s="12">
        <v>3</v>
      </c>
      <c r="H884" s="12">
        <v>1</v>
      </c>
      <c r="I884" s="12"/>
      <c r="J884" s="12">
        <v>3</v>
      </c>
      <c r="K884" s="12">
        <v>3</v>
      </c>
      <c r="L884" s="12">
        <v>4</v>
      </c>
      <c r="M884" s="12">
        <v>2</v>
      </c>
      <c r="N884" s="12">
        <v>1</v>
      </c>
      <c r="O884" s="13">
        <v>19</v>
      </c>
      <c r="R884" s="28" t="str">
        <f t="shared" si="164"/>
        <v/>
      </c>
      <c r="S884" s="28">
        <f t="shared" si="165"/>
        <v>0</v>
      </c>
      <c r="T884" s="28">
        <f t="shared" si="166"/>
        <v>2</v>
      </c>
      <c r="U884" s="28">
        <f t="shared" si="167"/>
        <v>-0.66666666666666663</v>
      </c>
      <c r="V884" s="28">
        <f t="shared" si="168"/>
        <v>-1</v>
      </c>
      <c r="W884" s="28" t="str">
        <f t="shared" si="169"/>
        <v/>
      </c>
      <c r="X884" s="28">
        <f t="shared" si="170"/>
        <v>0</v>
      </c>
      <c r="Y884" s="28">
        <f t="shared" si="171"/>
        <v>0.33333333333333331</v>
      </c>
      <c r="Z884" s="28">
        <f t="shared" si="172"/>
        <v>-0.5</v>
      </c>
      <c r="AA884" s="28">
        <f t="shared" si="173"/>
        <v>-0.5</v>
      </c>
      <c r="AB884" s="29">
        <f>(N884-E884)/E884</f>
        <v>0</v>
      </c>
    </row>
    <row r="885" spans="1:28" ht="22.5" x14ac:dyDescent="0.2">
      <c r="A885" s="62"/>
      <c r="B885" s="79"/>
      <c r="C885" s="20" t="s">
        <v>56</v>
      </c>
      <c r="D885" s="11"/>
      <c r="E885" s="12"/>
      <c r="F885" s="12">
        <v>2</v>
      </c>
      <c r="G885" s="12">
        <v>7</v>
      </c>
      <c r="H885" s="12"/>
      <c r="I885" s="12">
        <v>5</v>
      </c>
      <c r="J885" s="12">
        <v>5</v>
      </c>
      <c r="K885" s="12">
        <v>6</v>
      </c>
      <c r="L885" s="12">
        <v>6</v>
      </c>
      <c r="M885" s="12">
        <v>8</v>
      </c>
      <c r="N885" s="12">
        <v>8</v>
      </c>
      <c r="O885" s="13">
        <v>47</v>
      </c>
      <c r="R885" s="28" t="str">
        <f t="shared" si="164"/>
        <v/>
      </c>
      <c r="S885" s="28" t="str">
        <f t="shared" si="165"/>
        <v/>
      </c>
      <c r="T885" s="28">
        <f t="shared" si="166"/>
        <v>2.5</v>
      </c>
      <c r="U885" s="28">
        <f t="shared" si="167"/>
        <v>-1</v>
      </c>
      <c r="V885" s="28" t="str">
        <f t="shared" si="168"/>
        <v/>
      </c>
      <c r="W885" s="28">
        <f t="shared" si="169"/>
        <v>0</v>
      </c>
      <c r="X885" s="28">
        <f t="shared" si="170"/>
        <v>0.2</v>
      </c>
      <c r="Y885" s="28">
        <f t="shared" si="171"/>
        <v>0</v>
      </c>
      <c r="Z885" s="28">
        <f t="shared" si="172"/>
        <v>0.33333333333333331</v>
      </c>
      <c r="AA885" s="28">
        <f t="shared" si="173"/>
        <v>0</v>
      </c>
      <c r="AB885" s="29">
        <f>(N885-F885)/F885</f>
        <v>3</v>
      </c>
    </row>
    <row r="886" spans="1:28" x14ac:dyDescent="0.2">
      <c r="A886" s="62"/>
      <c r="B886" s="79"/>
      <c r="C886" s="20" t="s">
        <v>59</v>
      </c>
      <c r="D886" s="11">
        <v>1</v>
      </c>
      <c r="E886" s="12">
        <v>3</v>
      </c>
      <c r="F886" s="12">
        <v>3</v>
      </c>
      <c r="G886" s="12">
        <v>12</v>
      </c>
      <c r="H886" s="12">
        <v>2</v>
      </c>
      <c r="I886" s="12">
        <v>8</v>
      </c>
      <c r="J886" s="12">
        <v>8</v>
      </c>
      <c r="K886" s="12">
        <v>3</v>
      </c>
      <c r="L886" s="12">
        <v>1</v>
      </c>
      <c r="M886" s="12">
        <v>10</v>
      </c>
      <c r="N886" s="12">
        <v>11</v>
      </c>
      <c r="O886" s="13">
        <v>62</v>
      </c>
      <c r="R886" s="28">
        <f t="shared" si="164"/>
        <v>2</v>
      </c>
      <c r="S886" s="28">
        <f t="shared" si="165"/>
        <v>0</v>
      </c>
      <c r="T886" s="28">
        <f t="shared" si="166"/>
        <v>3</v>
      </c>
      <c r="U886" s="28">
        <f t="shared" si="167"/>
        <v>-0.83333333333333337</v>
      </c>
      <c r="V886" s="28">
        <f t="shared" si="168"/>
        <v>3</v>
      </c>
      <c r="W886" s="28">
        <f t="shared" si="169"/>
        <v>0</v>
      </c>
      <c r="X886" s="28">
        <f t="shared" si="170"/>
        <v>-0.625</v>
      </c>
      <c r="Y886" s="28">
        <f t="shared" si="171"/>
        <v>-0.66666666666666663</v>
      </c>
      <c r="Z886" s="28">
        <f t="shared" si="172"/>
        <v>9</v>
      </c>
      <c r="AA886" s="28">
        <f t="shared" si="173"/>
        <v>0.1</v>
      </c>
      <c r="AB886" s="29">
        <f>(N886-D886)/D886</f>
        <v>10</v>
      </c>
    </row>
    <row r="887" spans="1:28" ht="22.5" x14ac:dyDescent="0.2">
      <c r="A887" s="62"/>
      <c r="B887" s="79"/>
      <c r="C887" s="20" t="s">
        <v>61</v>
      </c>
      <c r="D887" s="11">
        <v>11</v>
      </c>
      <c r="E887" s="12">
        <v>1</v>
      </c>
      <c r="F887" s="12">
        <v>8</v>
      </c>
      <c r="G887" s="12">
        <v>18</v>
      </c>
      <c r="H887" s="12">
        <v>10</v>
      </c>
      <c r="I887" s="12">
        <v>37</v>
      </c>
      <c r="J887" s="12">
        <v>12</v>
      </c>
      <c r="K887" s="12">
        <v>31</v>
      </c>
      <c r="L887" s="12">
        <v>50</v>
      </c>
      <c r="M887" s="12">
        <v>50</v>
      </c>
      <c r="N887" s="12">
        <v>36</v>
      </c>
      <c r="O887" s="13">
        <v>264</v>
      </c>
      <c r="R887" s="28">
        <f t="shared" si="164"/>
        <v>-0.90909090909090906</v>
      </c>
      <c r="S887" s="28">
        <f t="shared" si="165"/>
        <v>7</v>
      </c>
      <c r="T887" s="28">
        <f t="shared" si="166"/>
        <v>1.25</v>
      </c>
      <c r="U887" s="28">
        <f t="shared" si="167"/>
        <v>-0.44444444444444442</v>
      </c>
      <c r="V887" s="28">
        <f t="shared" si="168"/>
        <v>2.7</v>
      </c>
      <c r="W887" s="28">
        <f t="shared" si="169"/>
        <v>-0.67567567567567566</v>
      </c>
      <c r="X887" s="28">
        <f t="shared" si="170"/>
        <v>1.5833333333333333</v>
      </c>
      <c r="Y887" s="28">
        <f t="shared" si="171"/>
        <v>0.61290322580645162</v>
      </c>
      <c r="Z887" s="28">
        <f t="shared" si="172"/>
        <v>0</v>
      </c>
      <c r="AA887" s="28">
        <f t="shared" si="173"/>
        <v>-0.28000000000000003</v>
      </c>
      <c r="AB887" s="29">
        <f>(N887-D887)/D887</f>
        <v>2.2727272727272729</v>
      </c>
    </row>
    <row r="888" spans="1:28" x14ac:dyDescent="0.2">
      <c r="A888" s="62"/>
      <c r="B888" s="78" t="s">
        <v>143</v>
      </c>
      <c r="C888" s="20" t="s">
        <v>45</v>
      </c>
      <c r="D888" s="11"/>
      <c r="E888" s="12"/>
      <c r="F888" s="12"/>
      <c r="G888" s="12"/>
      <c r="H888" s="12"/>
      <c r="I888" s="12"/>
      <c r="J888" s="12"/>
      <c r="K888" s="12"/>
      <c r="L888" s="12"/>
      <c r="M888" s="12"/>
      <c r="N888" s="12">
        <v>1</v>
      </c>
      <c r="O888" s="13">
        <v>1</v>
      </c>
      <c r="R888" s="28" t="str">
        <f t="shared" si="164"/>
        <v/>
      </c>
      <c r="S888" s="28" t="str">
        <f t="shared" si="165"/>
        <v/>
      </c>
      <c r="T888" s="28" t="str">
        <f t="shared" si="166"/>
        <v/>
      </c>
      <c r="U888" s="28" t="str">
        <f t="shared" si="167"/>
        <v/>
      </c>
      <c r="V888" s="28" t="str">
        <f t="shared" si="168"/>
        <v/>
      </c>
      <c r="W888" s="28" t="str">
        <f t="shared" si="169"/>
        <v/>
      </c>
      <c r="X888" s="28" t="str">
        <f t="shared" si="170"/>
        <v/>
      </c>
      <c r="Y888" s="28" t="str">
        <f t="shared" si="171"/>
        <v/>
      </c>
      <c r="Z888" s="28" t="str">
        <f t="shared" si="172"/>
        <v/>
      </c>
      <c r="AA888" s="28" t="str">
        <f t="shared" si="173"/>
        <v/>
      </c>
      <c r="AB888" s="29"/>
    </row>
    <row r="889" spans="1:28" ht="22.5" x14ac:dyDescent="0.2">
      <c r="A889" s="62"/>
      <c r="B889" s="79"/>
      <c r="C889" s="20" t="s">
        <v>56</v>
      </c>
      <c r="D889" s="11"/>
      <c r="E889" s="12"/>
      <c r="F889" s="12"/>
      <c r="G889" s="12"/>
      <c r="H889" s="12"/>
      <c r="I889" s="12"/>
      <c r="J889" s="12"/>
      <c r="K889" s="12"/>
      <c r="L889" s="12"/>
      <c r="M889" s="12"/>
      <c r="N889" s="12">
        <v>2</v>
      </c>
      <c r="O889" s="13">
        <v>2</v>
      </c>
      <c r="R889" s="28" t="str">
        <f t="shared" si="164"/>
        <v/>
      </c>
      <c r="S889" s="28" t="str">
        <f t="shared" si="165"/>
        <v/>
      </c>
      <c r="T889" s="28" t="str">
        <f t="shared" si="166"/>
        <v/>
      </c>
      <c r="U889" s="28" t="str">
        <f t="shared" si="167"/>
        <v/>
      </c>
      <c r="V889" s="28" t="str">
        <f t="shared" si="168"/>
        <v/>
      </c>
      <c r="W889" s="28" t="str">
        <f t="shared" si="169"/>
        <v/>
      </c>
      <c r="X889" s="28" t="str">
        <f t="shared" si="170"/>
        <v/>
      </c>
      <c r="Y889" s="28" t="str">
        <f t="shared" si="171"/>
        <v/>
      </c>
      <c r="Z889" s="28" t="str">
        <f t="shared" si="172"/>
        <v/>
      </c>
      <c r="AA889" s="28" t="str">
        <f t="shared" si="173"/>
        <v/>
      </c>
      <c r="AB889" s="29"/>
    </row>
    <row r="890" spans="1:28" ht="22.5" x14ac:dyDescent="0.2">
      <c r="A890" s="62"/>
      <c r="B890" s="79"/>
      <c r="C890" s="20" t="s">
        <v>61</v>
      </c>
      <c r="D890" s="11"/>
      <c r="E890" s="12"/>
      <c r="F890" s="12"/>
      <c r="G890" s="12"/>
      <c r="H890" s="12"/>
      <c r="I890" s="12"/>
      <c r="J890" s="12"/>
      <c r="K890" s="12"/>
      <c r="L890" s="12"/>
      <c r="M890" s="12"/>
      <c r="N890" s="12">
        <v>3</v>
      </c>
      <c r="O890" s="13">
        <v>3</v>
      </c>
      <c r="R890" s="28" t="str">
        <f t="shared" si="164"/>
        <v/>
      </c>
      <c r="S890" s="28" t="str">
        <f t="shared" si="165"/>
        <v/>
      </c>
      <c r="T890" s="28" t="str">
        <f t="shared" si="166"/>
        <v/>
      </c>
      <c r="U890" s="28" t="str">
        <f t="shared" si="167"/>
        <v/>
      </c>
      <c r="V890" s="28" t="str">
        <f t="shared" si="168"/>
        <v/>
      </c>
      <c r="W890" s="28" t="str">
        <f t="shared" si="169"/>
        <v/>
      </c>
      <c r="X890" s="28" t="str">
        <f t="shared" si="170"/>
        <v/>
      </c>
      <c r="Y890" s="28" t="str">
        <f t="shared" si="171"/>
        <v/>
      </c>
      <c r="Z890" s="28" t="str">
        <f t="shared" si="172"/>
        <v/>
      </c>
      <c r="AA890" s="28" t="str">
        <f t="shared" si="173"/>
        <v/>
      </c>
      <c r="AB890" s="29"/>
    </row>
    <row r="891" spans="1:28" x14ac:dyDescent="0.2">
      <c r="A891" s="62"/>
      <c r="B891" s="78" t="s">
        <v>144</v>
      </c>
      <c r="C891" s="20" t="s">
        <v>35</v>
      </c>
      <c r="D891" s="11"/>
      <c r="E891" s="12">
        <v>1</v>
      </c>
      <c r="F891" s="12"/>
      <c r="G891" s="12"/>
      <c r="H891" s="12"/>
      <c r="I891" s="12">
        <v>2</v>
      </c>
      <c r="J891" s="12">
        <v>5</v>
      </c>
      <c r="K891" s="12">
        <v>3</v>
      </c>
      <c r="L891" s="12">
        <v>14</v>
      </c>
      <c r="M891" s="12">
        <v>10</v>
      </c>
      <c r="N891" s="12">
        <v>14</v>
      </c>
      <c r="O891" s="13">
        <v>49</v>
      </c>
      <c r="R891" s="28" t="str">
        <f t="shared" si="164"/>
        <v/>
      </c>
      <c r="S891" s="28">
        <f t="shared" si="165"/>
        <v>-1</v>
      </c>
      <c r="T891" s="28" t="str">
        <f t="shared" si="166"/>
        <v/>
      </c>
      <c r="U891" s="28" t="str">
        <f t="shared" si="167"/>
        <v/>
      </c>
      <c r="V891" s="28" t="str">
        <f t="shared" si="168"/>
        <v/>
      </c>
      <c r="W891" s="28">
        <f t="shared" si="169"/>
        <v>1.5</v>
      </c>
      <c r="X891" s="28">
        <f t="shared" si="170"/>
        <v>-0.4</v>
      </c>
      <c r="Y891" s="28">
        <f t="shared" si="171"/>
        <v>3.6666666666666665</v>
      </c>
      <c r="Z891" s="28">
        <f t="shared" si="172"/>
        <v>-0.2857142857142857</v>
      </c>
      <c r="AA891" s="28">
        <f t="shared" si="173"/>
        <v>0.4</v>
      </c>
      <c r="AB891" s="29">
        <f>(N891-E891)/E891</f>
        <v>13</v>
      </c>
    </row>
    <row r="892" spans="1:28" x14ac:dyDescent="0.2">
      <c r="A892" s="62"/>
      <c r="B892" s="79"/>
      <c r="C892" s="20" t="s">
        <v>45</v>
      </c>
      <c r="D892" s="11"/>
      <c r="E892" s="12"/>
      <c r="F892" s="12"/>
      <c r="G892" s="12"/>
      <c r="H892" s="12">
        <v>2</v>
      </c>
      <c r="I892" s="12">
        <v>2</v>
      </c>
      <c r="J892" s="12">
        <v>3</v>
      </c>
      <c r="K892" s="12">
        <v>7</v>
      </c>
      <c r="L892" s="12">
        <v>11</v>
      </c>
      <c r="M892" s="12">
        <v>8</v>
      </c>
      <c r="N892" s="12">
        <v>6</v>
      </c>
      <c r="O892" s="13">
        <v>39</v>
      </c>
      <c r="R892" s="28" t="str">
        <f t="shared" si="164"/>
        <v/>
      </c>
      <c r="S892" s="28" t="str">
        <f t="shared" si="165"/>
        <v/>
      </c>
      <c r="T892" s="28" t="str">
        <f t="shared" si="166"/>
        <v/>
      </c>
      <c r="U892" s="28" t="str">
        <f t="shared" si="167"/>
        <v/>
      </c>
      <c r="V892" s="28">
        <f t="shared" si="168"/>
        <v>0</v>
      </c>
      <c r="W892" s="28">
        <f t="shared" si="169"/>
        <v>0.5</v>
      </c>
      <c r="X892" s="28">
        <f t="shared" si="170"/>
        <v>1.3333333333333333</v>
      </c>
      <c r="Y892" s="28">
        <f t="shared" si="171"/>
        <v>0.5714285714285714</v>
      </c>
      <c r="Z892" s="28">
        <f t="shared" si="172"/>
        <v>-0.27272727272727271</v>
      </c>
      <c r="AA892" s="28">
        <f t="shared" si="173"/>
        <v>-0.25</v>
      </c>
      <c r="AB892" s="29">
        <f>(N892-H892)/H892</f>
        <v>2</v>
      </c>
    </row>
    <row r="893" spans="1:28" ht="22.5" x14ac:dyDescent="0.2">
      <c r="A893" s="62"/>
      <c r="B893" s="79"/>
      <c r="C893" s="20" t="s">
        <v>56</v>
      </c>
      <c r="D893" s="11">
        <v>1</v>
      </c>
      <c r="E893" s="12">
        <v>2</v>
      </c>
      <c r="F893" s="12">
        <v>1</v>
      </c>
      <c r="G893" s="12">
        <v>3</v>
      </c>
      <c r="H893" s="12">
        <v>2</v>
      </c>
      <c r="I893" s="12">
        <v>3</v>
      </c>
      <c r="J893" s="12">
        <v>8</v>
      </c>
      <c r="K893" s="12">
        <v>11</v>
      </c>
      <c r="L893" s="12">
        <v>20</v>
      </c>
      <c r="M893" s="12">
        <v>18</v>
      </c>
      <c r="N893" s="12">
        <v>11</v>
      </c>
      <c r="O893" s="13">
        <v>80</v>
      </c>
      <c r="R893" s="28">
        <f t="shared" si="164"/>
        <v>1</v>
      </c>
      <c r="S893" s="28">
        <f t="shared" si="165"/>
        <v>-0.5</v>
      </c>
      <c r="T893" s="28">
        <f t="shared" si="166"/>
        <v>2</v>
      </c>
      <c r="U893" s="28">
        <f t="shared" si="167"/>
        <v>-0.33333333333333331</v>
      </c>
      <c r="V893" s="28">
        <f t="shared" si="168"/>
        <v>0.5</v>
      </c>
      <c r="W893" s="28">
        <f t="shared" si="169"/>
        <v>1.6666666666666667</v>
      </c>
      <c r="X893" s="28">
        <f t="shared" si="170"/>
        <v>0.375</v>
      </c>
      <c r="Y893" s="28">
        <f t="shared" si="171"/>
        <v>0.81818181818181823</v>
      </c>
      <c r="Z893" s="28">
        <f t="shared" si="172"/>
        <v>-0.1</v>
      </c>
      <c r="AA893" s="28">
        <f t="shared" si="173"/>
        <v>-0.3888888888888889</v>
      </c>
      <c r="AB893" s="29">
        <f>(N893-D893)/D893</f>
        <v>10</v>
      </c>
    </row>
    <row r="894" spans="1:28" x14ac:dyDescent="0.2">
      <c r="A894" s="62"/>
      <c r="B894" s="79"/>
      <c r="C894" s="20" t="s">
        <v>59</v>
      </c>
      <c r="D894" s="11">
        <v>12</v>
      </c>
      <c r="E894" s="12">
        <v>4</v>
      </c>
      <c r="F894" s="12">
        <v>4</v>
      </c>
      <c r="G894" s="12">
        <v>7</v>
      </c>
      <c r="H894" s="12">
        <v>4</v>
      </c>
      <c r="I894" s="12">
        <v>3</v>
      </c>
      <c r="J894" s="12">
        <v>4</v>
      </c>
      <c r="K894" s="12">
        <v>17</v>
      </c>
      <c r="L894" s="12">
        <v>18</v>
      </c>
      <c r="M894" s="12">
        <v>12</v>
      </c>
      <c r="N894" s="12">
        <v>21</v>
      </c>
      <c r="O894" s="13">
        <v>106</v>
      </c>
      <c r="R894" s="28">
        <f t="shared" si="164"/>
        <v>-0.66666666666666663</v>
      </c>
      <c r="S894" s="28">
        <f t="shared" si="165"/>
        <v>0</v>
      </c>
      <c r="T894" s="28">
        <f t="shared" si="166"/>
        <v>0.75</v>
      </c>
      <c r="U894" s="28">
        <f t="shared" si="167"/>
        <v>-0.42857142857142855</v>
      </c>
      <c r="V894" s="28">
        <f t="shared" si="168"/>
        <v>-0.25</v>
      </c>
      <c r="W894" s="28">
        <f t="shared" si="169"/>
        <v>0.33333333333333331</v>
      </c>
      <c r="X894" s="28">
        <f t="shared" si="170"/>
        <v>3.25</v>
      </c>
      <c r="Y894" s="28">
        <f t="shared" si="171"/>
        <v>5.8823529411764705E-2</v>
      </c>
      <c r="Z894" s="28">
        <f t="shared" si="172"/>
        <v>-0.33333333333333331</v>
      </c>
      <c r="AA894" s="28">
        <f t="shared" si="173"/>
        <v>0.75</v>
      </c>
      <c r="AB894" s="29">
        <f>(N894-D894)/D894</f>
        <v>0.75</v>
      </c>
    </row>
    <row r="895" spans="1:28" ht="22.5" x14ac:dyDescent="0.2">
      <c r="A895" s="62"/>
      <c r="B895" s="79"/>
      <c r="C895" s="20" t="s">
        <v>61</v>
      </c>
      <c r="D895" s="11">
        <v>1</v>
      </c>
      <c r="E895" s="12">
        <v>5</v>
      </c>
      <c r="F895" s="12">
        <v>7</v>
      </c>
      <c r="G895" s="12">
        <v>11</v>
      </c>
      <c r="H895" s="12">
        <v>13</v>
      </c>
      <c r="I895" s="12">
        <v>30</v>
      </c>
      <c r="J895" s="12">
        <v>38</v>
      </c>
      <c r="K895" s="12">
        <v>98</v>
      </c>
      <c r="L895" s="12">
        <v>153</v>
      </c>
      <c r="M895" s="12">
        <v>146</v>
      </c>
      <c r="N895" s="12">
        <v>170</v>
      </c>
      <c r="O895" s="13">
        <v>672</v>
      </c>
      <c r="R895" s="28">
        <f t="shared" si="164"/>
        <v>4</v>
      </c>
      <c r="S895" s="28">
        <f t="shared" si="165"/>
        <v>0.4</v>
      </c>
      <c r="T895" s="28">
        <f t="shared" si="166"/>
        <v>0.5714285714285714</v>
      </c>
      <c r="U895" s="28">
        <f t="shared" si="167"/>
        <v>0.18181818181818182</v>
      </c>
      <c r="V895" s="28">
        <f t="shared" si="168"/>
        <v>1.3076923076923077</v>
      </c>
      <c r="W895" s="28">
        <f t="shared" si="169"/>
        <v>0.26666666666666666</v>
      </c>
      <c r="X895" s="28">
        <f t="shared" si="170"/>
        <v>1.5789473684210527</v>
      </c>
      <c r="Y895" s="28">
        <f t="shared" si="171"/>
        <v>0.56122448979591832</v>
      </c>
      <c r="Z895" s="28">
        <f t="shared" si="172"/>
        <v>-4.5751633986928102E-2</v>
      </c>
      <c r="AA895" s="28">
        <f t="shared" si="173"/>
        <v>0.16438356164383561</v>
      </c>
      <c r="AB895" s="29">
        <f>(N895-D895)/D895</f>
        <v>169</v>
      </c>
    </row>
    <row r="896" spans="1:28" x14ac:dyDescent="0.2">
      <c r="A896" s="62"/>
      <c r="B896" s="78" t="s">
        <v>145</v>
      </c>
      <c r="C896" s="20" t="s">
        <v>35</v>
      </c>
      <c r="D896" s="11"/>
      <c r="E896" s="12"/>
      <c r="F896" s="12"/>
      <c r="G896" s="12">
        <v>1</v>
      </c>
      <c r="H896" s="12">
        <v>7</v>
      </c>
      <c r="I896" s="12">
        <v>8</v>
      </c>
      <c r="J896" s="12">
        <v>4</v>
      </c>
      <c r="K896" s="12">
        <v>1</v>
      </c>
      <c r="L896" s="12">
        <v>1</v>
      </c>
      <c r="M896" s="12">
        <v>7</v>
      </c>
      <c r="N896" s="12">
        <v>7</v>
      </c>
      <c r="O896" s="13">
        <v>36</v>
      </c>
      <c r="R896" s="28" t="str">
        <f t="shared" si="164"/>
        <v/>
      </c>
      <c r="S896" s="28" t="str">
        <f t="shared" si="165"/>
        <v/>
      </c>
      <c r="T896" s="28" t="str">
        <f t="shared" si="166"/>
        <v/>
      </c>
      <c r="U896" s="28">
        <f t="shared" si="167"/>
        <v>6</v>
      </c>
      <c r="V896" s="28">
        <f t="shared" si="168"/>
        <v>0.14285714285714285</v>
      </c>
      <c r="W896" s="28">
        <f t="shared" si="169"/>
        <v>-0.5</v>
      </c>
      <c r="X896" s="28">
        <f t="shared" si="170"/>
        <v>-0.75</v>
      </c>
      <c r="Y896" s="28">
        <f t="shared" si="171"/>
        <v>0</v>
      </c>
      <c r="Z896" s="28">
        <f t="shared" si="172"/>
        <v>6</v>
      </c>
      <c r="AA896" s="28">
        <f t="shared" si="173"/>
        <v>0</v>
      </c>
      <c r="AB896" s="29">
        <f>(N896-G896)/G896</f>
        <v>6</v>
      </c>
    </row>
    <row r="897" spans="1:28" x14ac:dyDescent="0.2">
      <c r="A897" s="62"/>
      <c r="B897" s="79"/>
      <c r="C897" s="20" t="s">
        <v>45</v>
      </c>
      <c r="D897" s="11"/>
      <c r="E897" s="12"/>
      <c r="F897" s="12">
        <v>1</v>
      </c>
      <c r="G897" s="12">
        <v>1</v>
      </c>
      <c r="H897" s="12">
        <v>3</v>
      </c>
      <c r="I897" s="12">
        <v>6</v>
      </c>
      <c r="J897" s="12">
        <v>5</v>
      </c>
      <c r="K897" s="12">
        <v>3</v>
      </c>
      <c r="L897" s="12">
        <v>7</v>
      </c>
      <c r="M897" s="12">
        <v>3</v>
      </c>
      <c r="N897" s="12">
        <v>1</v>
      </c>
      <c r="O897" s="13">
        <v>30</v>
      </c>
      <c r="R897" s="28" t="str">
        <f t="shared" si="164"/>
        <v/>
      </c>
      <c r="S897" s="28" t="str">
        <f t="shared" si="165"/>
        <v/>
      </c>
      <c r="T897" s="28">
        <f t="shared" si="166"/>
        <v>0</v>
      </c>
      <c r="U897" s="28">
        <f t="shared" si="167"/>
        <v>2</v>
      </c>
      <c r="V897" s="28">
        <f t="shared" si="168"/>
        <v>1</v>
      </c>
      <c r="W897" s="28">
        <f t="shared" si="169"/>
        <v>-0.16666666666666666</v>
      </c>
      <c r="X897" s="28">
        <f t="shared" si="170"/>
        <v>-0.4</v>
      </c>
      <c r="Y897" s="28">
        <f t="shared" si="171"/>
        <v>1.3333333333333333</v>
      </c>
      <c r="Z897" s="28">
        <f t="shared" si="172"/>
        <v>-0.5714285714285714</v>
      </c>
      <c r="AA897" s="28">
        <f t="shared" si="173"/>
        <v>-0.66666666666666663</v>
      </c>
      <c r="AB897" s="29">
        <f>(N897-F897)/F897</f>
        <v>0</v>
      </c>
    </row>
    <row r="898" spans="1:28" ht="22.5" x14ac:dyDescent="0.2">
      <c r="A898" s="62"/>
      <c r="B898" s="79"/>
      <c r="C898" s="20" t="s">
        <v>56</v>
      </c>
      <c r="D898" s="11">
        <v>4</v>
      </c>
      <c r="E898" s="12"/>
      <c r="F898" s="12">
        <v>1</v>
      </c>
      <c r="G898" s="12">
        <v>2</v>
      </c>
      <c r="H898" s="12">
        <v>1</v>
      </c>
      <c r="I898" s="12">
        <v>1</v>
      </c>
      <c r="J898" s="12">
        <v>1</v>
      </c>
      <c r="K898" s="12">
        <v>4</v>
      </c>
      <c r="L898" s="12">
        <v>5</v>
      </c>
      <c r="M898" s="12">
        <v>5</v>
      </c>
      <c r="N898" s="12">
        <v>4</v>
      </c>
      <c r="O898" s="13">
        <v>28</v>
      </c>
      <c r="R898" s="28">
        <f t="shared" si="164"/>
        <v>-1</v>
      </c>
      <c r="S898" s="28" t="str">
        <f t="shared" si="165"/>
        <v/>
      </c>
      <c r="T898" s="28">
        <f t="shared" si="166"/>
        <v>1</v>
      </c>
      <c r="U898" s="28">
        <f t="shared" si="167"/>
        <v>-0.5</v>
      </c>
      <c r="V898" s="28">
        <f t="shared" si="168"/>
        <v>0</v>
      </c>
      <c r="W898" s="28">
        <f t="shared" si="169"/>
        <v>0</v>
      </c>
      <c r="X898" s="28">
        <f t="shared" si="170"/>
        <v>3</v>
      </c>
      <c r="Y898" s="28">
        <f t="shared" si="171"/>
        <v>0.25</v>
      </c>
      <c r="Z898" s="28">
        <f t="shared" si="172"/>
        <v>0</v>
      </c>
      <c r="AA898" s="28">
        <f t="shared" si="173"/>
        <v>-0.2</v>
      </c>
      <c r="AB898" s="29">
        <f>(N898-D898)/D898</f>
        <v>0</v>
      </c>
    </row>
    <row r="899" spans="1:28" x14ac:dyDescent="0.2">
      <c r="A899" s="62"/>
      <c r="B899" s="79"/>
      <c r="C899" s="20" t="s">
        <v>59</v>
      </c>
      <c r="D899" s="11">
        <v>10</v>
      </c>
      <c r="E899" s="12"/>
      <c r="F899" s="12">
        <v>3</v>
      </c>
      <c r="G899" s="12">
        <v>1</v>
      </c>
      <c r="H899" s="12">
        <v>11</v>
      </c>
      <c r="I899" s="12">
        <v>5</v>
      </c>
      <c r="J899" s="12">
        <v>7</v>
      </c>
      <c r="K899" s="12">
        <v>2</v>
      </c>
      <c r="L899" s="12">
        <v>3</v>
      </c>
      <c r="M899" s="12">
        <v>6</v>
      </c>
      <c r="N899" s="12">
        <v>7</v>
      </c>
      <c r="O899" s="13">
        <v>55</v>
      </c>
      <c r="R899" s="28">
        <f t="shared" si="164"/>
        <v>-1</v>
      </c>
      <c r="S899" s="28" t="str">
        <f t="shared" si="165"/>
        <v/>
      </c>
      <c r="T899" s="28">
        <f t="shared" si="166"/>
        <v>-0.66666666666666663</v>
      </c>
      <c r="U899" s="28">
        <f t="shared" si="167"/>
        <v>10</v>
      </c>
      <c r="V899" s="28">
        <f t="shared" si="168"/>
        <v>-0.54545454545454541</v>
      </c>
      <c r="W899" s="28">
        <f t="shared" si="169"/>
        <v>0.4</v>
      </c>
      <c r="X899" s="28">
        <f t="shared" si="170"/>
        <v>-0.7142857142857143</v>
      </c>
      <c r="Y899" s="28">
        <f t="shared" si="171"/>
        <v>0.5</v>
      </c>
      <c r="Z899" s="28">
        <f t="shared" si="172"/>
        <v>1</v>
      </c>
      <c r="AA899" s="28">
        <f t="shared" si="173"/>
        <v>0.16666666666666666</v>
      </c>
      <c r="AB899" s="29">
        <f>(N899-D899)/D899</f>
        <v>-0.3</v>
      </c>
    </row>
    <row r="900" spans="1:28" ht="22.5" x14ac:dyDescent="0.2">
      <c r="A900" s="62"/>
      <c r="B900" s="79"/>
      <c r="C900" s="20" t="s">
        <v>61</v>
      </c>
      <c r="D900" s="11"/>
      <c r="E900" s="12">
        <v>2</v>
      </c>
      <c r="F900" s="12">
        <v>39</v>
      </c>
      <c r="G900" s="12">
        <v>12</v>
      </c>
      <c r="H900" s="12">
        <v>48</v>
      </c>
      <c r="I900" s="12">
        <v>51</v>
      </c>
      <c r="J900" s="12">
        <v>27</v>
      </c>
      <c r="K900" s="12">
        <v>39</v>
      </c>
      <c r="L900" s="12">
        <v>45</v>
      </c>
      <c r="M900" s="12">
        <v>58</v>
      </c>
      <c r="N900" s="12">
        <v>52</v>
      </c>
      <c r="O900" s="13">
        <v>373</v>
      </c>
      <c r="R900" s="28" t="str">
        <f t="shared" si="164"/>
        <v/>
      </c>
      <c r="S900" s="28">
        <f t="shared" si="165"/>
        <v>18.5</v>
      </c>
      <c r="T900" s="28">
        <f t="shared" si="166"/>
        <v>-0.69230769230769229</v>
      </c>
      <c r="U900" s="28">
        <f t="shared" si="167"/>
        <v>3</v>
      </c>
      <c r="V900" s="28">
        <f t="shared" si="168"/>
        <v>6.25E-2</v>
      </c>
      <c r="W900" s="28">
        <f t="shared" si="169"/>
        <v>-0.47058823529411764</v>
      </c>
      <c r="X900" s="28">
        <f t="shared" si="170"/>
        <v>0.44444444444444442</v>
      </c>
      <c r="Y900" s="28">
        <f t="shared" si="171"/>
        <v>0.15384615384615385</v>
      </c>
      <c r="Z900" s="28">
        <f t="shared" si="172"/>
        <v>0.28888888888888886</v>
      </c>
      <c r="AA900" s="28">
        <f t="shared" si="173"/>
        <v>-0.10344827586206896</v>
      </c>
      <c r="AB900" s="29">
        <f>(N900-E900)/E900</f>
        <v>25</v>
      </c>
    </row>
    <row r="901" spans="1:28" x14ac:dyDescent="0.2">
      <c r="A901" s="62"/>
      <c r="B901" s="78" t="s">
        <v>146</v>
      </c>
      <c r="C901" s="20" t="s">
        <v>35</v>
      </c>
      <c r="D901" s="11">
        <v>1</v>
      </c>
      <c r="E901" s="12">
        <v>1</v>
      </c>
      <c r="F901" s="12">
        <v>3</v>
      </c>
      <c r="G901" s="12">
        <v>4</v>
      </c>
      <c r="H901" s="12">
        <v>2</v>
      </c>
      <c r="I901" s="12">
        <v>8</v>
      </c>
      <c r="J901" s="12">
        <v>9</v>
      </c>
      <c r="K901" s="12">
        <v>20</v>
      </c>
      <c r="L901" s="12">
        <v>13</v>
      </c>
      <c r="M901" s="12">
        <v>24</v>
      </c>
      <c r="N901" s="12">
        <v>29</v>
      </c>
      <c r="O901" s="13">
        <v>114</v>
      </c>
      <c r="R901" s="28">
        <f t="shared" si="164"/>
        <v>0</v>
      </c>
      <c r="S901" s="28">
        <f t="shared" si="165"/>
        <v>2</v>
      </c>
      <c r="T901" s="28">
        <f t="shared" si="166"/>
        <v>0.33333333333333331</v>
      </c>
      <c r="U901" s="28">
        <f t="shared" si="167"/>
        <v>-0.5</v>
      </c>
      <c r="V901" s="28">
        <f t="shared" si="168"/>
        <v>3</v>
      </c>
      <c r="W901" s="28">
        <f t="shared" si="169"/>
        <v>0.125</v>
      </c>
      <c r="X901" s="28">
        <f t="shared" si="170"/>
        <v>1.2222222222222223</v>
      </c>
      <c r="Y901" s="28">
        <f t="shared" si="171"/>
        <v>-0.35</v>
      </c>
      <c r="Z901" s="28">
        <f t="shared" si="172"/>
        <v>0.84615384615384615</v>
      </c>
      <c r="AA901" s="28">
        <f t="shared" si="173"/>
        <v>0.20833333333333334</v>
      </c>
      <c r="AB901" s="29">
        <f>(N901-D901)/D901</f>
        <v>28</v>
      </c>
    </row>
    <row r="902" spans="1:28" x14ac:dyDescent="0.2">
      <c r="A902" s="62"/>
      <c r="B902" s="79"/>
      <c r="C902" s="20" t="s">
        <v>45</v>
      </c>
      <c r="D902" s="11"/>
      <c r="E902" s="12"/>
      <c r="F902" s="12">
        <v>2</v>
      </c>
      <c r="G902" s="12">
        <v>1</v>
      </c>
      <c r="H902" s="12">
        <v>6</v>
      </c>
      <c r="I902" s="12">
        <v>14</v>
      </c>
      <c r="J902" s="12">
        <v>11</v>
      </c>
      <c r="K902" s="12">
        <v>6</v>
      </c>
      <c r="L902" s="12">
        <v>15</v>
      </c>
      <c r="M902" s="12">
        <v>17</v>
      </c>
      <c r="N902" s="12">
        <v>21</v>
      </c>
      <c r="O902" s="13">
        <v>93</v>
      </c>
      <c r="R902" s="28" t="str">
        <f t="shared" si="164"/>
        <v/>
      </c>
      <c r="S902" s="28" t="str">
        <f t="shared" si="165"/>
        <v/>
      </c>
      <c r="T902" s="28">
        <f t="shared" si="166"/>
        <v>-0.5</v>
      </c>
      <c r="U902" s="28">
        <f t="shared" si="167"/>
        <v>5</v>
      </c>
      <c r="V902" s="28">
        <f t="shared" si="168"/>
        <v>1.3333333333333333</v>
      </c>
      <c r="W902" s="28">
        <f t="shared" si="169"/>
        <v>-0.21428571428571427</v>
      </c>
      <c r="X902" s="28">
        <f t="shared" si="170"/>
        <v>-0.45454545454545453</v>
      </c>
      <c r="Y902" s="28">
        <f t="shared" si="171"/>
        <v>1.5</v>
      </c>
      <c r="Z902" s="28">
        <f t="shared" si="172"/>
        <v>0.13333333333333333</v>
      </c>
      <c r="AA902" s="28">
        <f t="shared" si="173"/>
        <v>0.23529411764705882</v>
      </c>
      <c r="AB902" s="29">
        <f>(N902-F902)/F902</f>
        <v>9.5</v>
      </c>
    </row>
    <row r="903" spans="1:28" ht="22.5" x14ac:dyDescent="0.2">
      <c r="A903" s="62"/>
      <c r="B903" s="79"/>
      <c r="C903" s="20" t="s">
        <v>56</v>
      </c>
      <c r="D903" s="11">
        <v>2</v>
      </c>
      <c r="E903" s="12">
        <v>5</v>
      </c>
      <c r="F903" s="12">
        <v>2</v>
      </c>
      <c r="G903" s="12">
        <v>3</v>
      </c>
      <c r="H903" s="12">
        <v>8</v>
      </c>
      <c r="I903" s="12">
        <v>8</v>
      </c>
      <c r="J903" s="12">
        <v>6</v>
      </c>
      <c r="K903" s="12">
        <v>8</v>
      </c>
      <c r="L903" s="12">
        <v>14</v>
      </c>
      <c r="M903" s="12">
        <v>33</v>
      </c>
      <c r="N903" s="12">
        <v>21</v>
      </c>
      <c r="O903" s="13">
        <v>110</v>
      </c>
      <c r="R903" s="28">
        <f t="shared" si="164"/>
        <v>1.5</v>
      </c>
      <c r="S903" s="28">
        <f t="shared" si="165"/>
        <v>-0.6</v>
      </c>
      <c r="T903" s="28">
        <f t="shared" si="166"/>
        <v>0.5</v>
      </c>
      <c r="U903" s="28">
        <f t="shared" si="167"/>
        <v>1.6666666666666667</v>
      </c>
      <c r="V903" s="28">
        <f t="shared" si="168"/>
        <v>0</v>
      </c>
      <c r="W903" s="28">
        <f t="shared" si="169"/>
        <v>-0.25</v>
      </c>
      <c r="X903" s="28">
        <f t="shared" si="170"/>
        <v>0.33333333333333331</v>
      </c>
      <c r="Y903" s="28">
        <f t="shared" si="171"/>
        <v>0.75</v>
      </c>
      <c r="Z903" s="28">
        <f t="shared" si="172"/>
        <v>1.3571428571428572</v>
      </c>
      <c r="AA903" s="28">
        <f t="shared" si="173"/>
        <v>-0.36363636363636365</v>
      </c>
      <c r="AB903" s="29">
        <f>(N903-D903)/D903</f>
        <v>9.5</v>
      </c>
    </row>
    <row r="904" spans="1:28" x14ac:dyDescent="0.2">
      <c r="A904" s="62"/>
      <c r="B904" s="79"/>
      <c r="C904" s="20" t="s">
        <v>59</v>
      </c>
      <c r="D904" s="11">
        <v>5</v>
      </c>
      <c r="E904" s="12">
        <v>9</v>
      </c>
      <c r="F904" s="12">
        <v>6</v>
      </c>
      <c r="G904" s="12">
        <v>8</v>
      </c>
      <c r="H904" s="12">
        <v>9</v>
      </c>
      <c r="I904" s="12">
        <v>16</v>
      </c>
      <c r="J904" s="12">
        <v>34</v>
      </c>
      <c r="K904" s="12">
        <v>24</v>
      </c>
      <c r="L904" s="12">
        <v>14</v>
      </c>
      <c r="M904" s="12">
        <v>20</v>
      </c>
      <c r="N904" s="12">
        <v>33</v>
      </c>
      <c r="O904" s="13">
        <v>178</v>
      </c>
      <c r="R904" s="28">
        <f t="shared" si="164"/>
        <v>0.8</v>
      </c>
      <c r="S904" s="28">
        <f t="shared" si="165"/>
        <v>-0.33333333333333331</v>
      </c>
      <c r="T904" s="28">
        <f t="shared" si="166"/>
        <v>0.33333333333333331</v>
      </c>
      <c r="U904" s="28">
        <f t="shared" si="167"/>
        <v>0.125</v>
      </c>
      <c r="V904" s="28">
        <f t="shared" si="168"/>
        <v>0.77777777777777779</v>
      </c>
      <c r="W904" s="28">
        <f t="shared" si="169"/>
        <v>1.125</v>
      </c>
      <c r="X904" s="28">
        <f t="shared" si="170"/>
        <v>-0.29411764705882354</v>
      </c>
      <c r="Y904" s="28">
        <f t="shared" si="171"/>
        <v>-0.41666666666666669</v>
      </c>
      <c r="Z904" s="28">
        <f t="shared" si="172"/>
        <v>0.42857142857142855</v>
      </c>
      <c r="AA904" s="28">
        <f t="shared" si="173"/>
        <v>0.65</v>
      </c>
      <c r="AB904" s="29">
        <f>(N904-D904)/D904</f>
        <v>5.6</v>
      </c>
    </row>
    <row r="905" spans="1:28" ht="22.5" x14ac:dyDescent="0.2">
      <c r="A905" s="62"/>
      <c r="B905" s="79"/>
      <c r="C905" s="20" t="s">
        <v>61</v>
      </c>
      <c r="D905" s="11">
        <v>9</v>
      </c>
      <c r="E905" s="12">
        <v>62</v>
      </c>
      <c r="F905" s="12">
        <v>60</v>
      </c>
      <c r="G905" s="12">
        <v>147</v>
      </c>
      <c r="H905" s="12">
        <v>91</v>
      </c>
      <c r="I905" s="12">
        <v>139</v>
      </c>
      <c r="J905" s="12">
        <v>257</v>
      </c>
      <c r="K905" s="12">
        <v>265</v>
      </c>
      <c r="L905" s="12">
        <v>334</v>
      </c>
      <c r="M905" s="12">
        <v>324</v>
      </c>
      <c r="N905" s="12">
        <v>360</v>
      </c>
      <c r="O905" s="13">
        <v>2048</v>
      </c>
      <c r="R905" s="28">
        <f t="shared" si="164"/>
        <v>5.8888888888888893</v>
      </c>
      <c r="S905" s="28">
        <f t="shared" si="165"/>
        <v>-3.2258064516129031E-2</v>
      </c>
      <c r="T905" s="28">
        <f t="shared" si="166"/>
        <v>1.45</v>
      </c>
      <c r="U905" s="28">
        <f t="shared" si="167"/>
        <v>-0.38095238095238093</v>
      </c>
      <c r="V905" s="28">
        <f t="shared" si="168"/>
        <v>0.52747252747252749</v>
      </c>
      <c r="W905" s="28">
        <f t="shared" si="169"/>
        <v>0.84892086330935257</v>
      </c>
      <c r="X905" s="28">
        <f t="shared" si="170"/>
        <v>3.1128404669260701E-2</v>
      </c>
      <c r="Y905" s="28">
        <f t="shared" si="171"/>
        <v>0.26037735849056604</v>
      </c>
      <c r="Z905" s="28">
        <f t="shared" si="172"/>
        <v>-2.9940119760479042E-2</v>
      </c>
      <c r="AA905" s="28">
        <f t="shared" si="173"/>
        <v>0.1111111111111111</v>
      </c>
      <c r="AB905" s="29">
        <f>(N905-D905)/D905</f>
        <v>39</v>
      </c>
    </row>
    <row r="906" spans="1:28" x14ac:dyDescent="0.2">
      <c r="A906" s="61" t="s">
        <v>20</v>
      </c>
      <c r="B906" s="78" t="s">
        <v>147</v>
      </c>
      <c r="C906" s="20" t="s">
        <v>35</v>
      </c>
      <c r="D906" s="11"/>
      <c r="E906" s="12"/>
      <c r="F906" s="12"/>
      <c r="G906" s="12">
        <v>4</v>
      </c>
      <c r="H906" s="12">
        <v>3</v>
      </c>
      <c r="I906" s="12">
        <v>3</v>
      </c>
      <c r="J906" s="12">
        <v>5</v>
      </c>
      <c r="K906" s="12">
        <v>2</v>
      </c>
      <c r="L906" s="12">
        <v>3</v>
      </c>
      <c r="M906" s="12">
        <v>9</v>
      </c>
      <c r="N906" s="12">
        <v>3</v>
      </c>
      <c r="O906" s="13">
        <v>32</v>
      </c>
      <c r="R906" s="28" t="str">
        <f t="shared" si="164"/>
        <v/>
      </c>
      <c r="S906" s="28" t="str">
        <f t="shared" si="165"/>
        <v/>
      </c>
      <c r="T906" s="28" t="str">
        <f t="shared" si="166"/>
        <v/>
      </c>
      <c r="U906" s="28">
        <f t="shared" si="167"/>
        <v>-0.25</v>
      </c>
      <c r="V906" s="28">
        <f t="shared" si="168"/>
        <v>0</v>
      </c>
      <c r="W906" s="28">
        <f t="shared" si="169"/>
        <v>0.66666666666666663</v>
      </c>
      <c r="X906" s="28">
        <f t="shared" si="170"/>
        <v>-0.6</v>
      </c>
      <c r="Y906" s="28">
        <f t="shared" si="171"/>
        <v>0.5</v>
      </c>
      <c r="Z906" s="28">
        <f t="shared" si="172"/>
        <v>2</v>
      </c>
      <c r="AA906" s="28">
        <f t="shared" si="173"/>
        <v>-0.66666666666666663</v>
      </c>
      <c r="AB906" s="29">
        <f>(N906-G906)/G906</f>
        <v>-0.25</v>
      </c>
    </row>
    <row r="907" spans="1:28" x14ac:dyDescent="0.2">
      <c r="A907" s="62"/>
      <c r="B907" s="79"/>
      <c r="C907" s="20" t="s">
        <v>45</v>
      </c>
      <c r="D907" s="11"/>
      <c r="E907" s="12"/>
      <c r="F907" s="12"/>
      <c r="G907" s="12">
        <v>1</v>
      </c>
      <c r="H907" s="12">
        <v>1</v>
      </c>
      <c r="I907" s="12"/>
      <c r="J907" s="12"/>
      <c r="K907" s="12">
        <v>2</v>
      </c>
      <c r="L907" s="12">
        <v>6</v>
      </c>
      <c r="M907" s="12">
        <v>4</v>
      </c>
      <c r="N907" s="12">
        <v>5</v>
      </c>
      <c r="O907" s="13">
        <v>19</v>
      </c>
      <c r="R907" s="28" t="str">
        <f t="shared" si="164"/>
        <v/>
      </c>
      <c r="S907" s="28" t="str">
        <f t="shared" si="165"/>
        <v/>
      </c>
      <c r="T907" s="28" t="str">
        <f t="shared" si="166"/>
        <v/>
      </c>
      <c r="U907" s="28">
        <f t="shared" si="167"/>
        <v>0</v>
      </c>
      <c r="V907" s="28">
        <f t="shared" si="168"/>
        <v>-1</v>
      </c>
      <c r="W907" s="28" t="str">
        <f t="shared" si="169"/>
        <v/>
      </c>
      <c r="X907" s="28" t="str">
        <f t="shared" si="170"/>
        <v/>
      </c>
      <c r="Y907" s="28">
        <f t="shared" si="171"/>
        <v>2</v>
      </c>
      <c r="Z907" s="28">
        <f t="shared" si="172"/>
        <v>-0.33333333333333331</v>
      </c>
      <c r="AA907" s="28">
        <f t="shared" si="173"/>
        <v>0.25</v>
      </c>
      <c r="AB907" s="29">
        <f>(N907-G907)/G907</f>
        <v>4</v>
      </c>
    </row>
    <row r="908" spans="1:28" ht="22.5" x14ac:dyDescent="0.2">
      <c r="A908" s="62"/>
      <c r="B908" s="79"/>
      <c r="C908" s="20" t="s">
        <v>56</v>
      </c>
      <c r="D908" s="11"/>
      <c r="E908" s="12"/>
      <c r="F908" s="12">
        <v>2</v>
      </c>
      <c r="G908" s="12">
        <v>5</v>
      </c>
      <c r="H908" s="12">
        <v>3</v>
      </c>
      <c r="I908" s="12">
        <v>7</v>
      </c>
      <c r="J908" s="12">
        <v>3</v>
      </c>
      <c r="K908" s="12">
        <v>4</v>
      </c>
      <c r="L908" s="12">
        <v>4</v>
      </c>
      <c r="M908" s="12">
        <v>1</v>
      </c>
      <c r="N908" s="12">
        <v>2</v>
      </c>
      <c r="O908" s="13">
        <v>31</v>
      </c>
      <c r="R908" s="28" t="str">
        <f t="shared" si="164"/>
        <v/>
      </c>
      <c r="S908" s="28" t="str">
        <f t="shared" si="165"/>
        <v/>
      </c>
      <c r="T908" s="28">
        <f t="shared" si="166"/>
        <v>1.5</v>
      </c>
      <c r="U908" s="28">
        <f t="shared" si="167"/>
        <v>-0.4</v>
      </c>
      <c r="V908" s="28">
        <f t="shared" si="168"/>
        <v>1.3333333333333333</v>
      </c>
      <c r="W908" s="28">
        <f t="shared" si="169"/>
        <v>-0.5714285714285714</v>
      </c>
      <c r="X908" s="28">
        <f t="shared" si="170"/>
        <v>0.33333333333333331</v>
      </c>
      <c r="Y908" s="28">
        <f t="shared" si="171"/>
        <v>0</v>
      </c>
      <c r="Z908" s="28">
        <f t="shared" si="172"/>
        <v>-0.75</v>
      </c>
      <c r="AA908" s="28">
        <f t="shared" si="173"/>
        <v>1</v>
      </c>
      <c r="AB908" s="29">
        <f>(N908-F908)/F908</f>
        <v>0</v>
      </c>
    </row>
    <row r="909" spans="1:28" x14ac:dyDescent="0.2">
      <c r="A909" s="62"/>
      <c r="B909" s="79"/>
      <c r="C909" s="20" t="s">
        <v>59</v>
      </c>
      <c r="D909" s="11"/>
      <c r="E909" s="12"/>
      <c r="F909" s="12"/>
      <c r="G909" s="12">
        <v>7</v>
      </c>
      <c r="H909" s="12">
        <v>2</v>
      </c>
      <c r="I909" s="12">
        <v>5</v>
      </c>
      <c r="J909" s="12">
        <v>6</v>
      </c>
      <c r="K909" s="12">
        <v>8</v>
      </c>
      <c r="L909" s="12">
        <v>7</v>
      </c>
      <c r="M909" s="12">
        <v>5</v>
      </c>
      <c r="N909" s="12">
        <v>3</v>
      </c>
      <c r="O909" s="13">
        <v>43</v>
      </c>
      <c r="R909" s="28" t="str">
        <f t="shared" si="164"/>
        <v/>
      </c>
      <c r="S909" s="28" t="str">
        <f t="shared" si="165"/>
        <v/>
      </c>
      <c r="T909" s="28" t="str">
        <f t="shared" si="166"/>
        <v/>
      </c>
      <c r="U909" s="28">
        <f t="shared" si="167"/>
        <v>-0.7142857142857143</v>
      </c>
      <c r="V909" s="28">
        <f t="shared" si="168"/>
        <v>1.5</v>
      </c>
      <c r="W909" s="28">
        <f t="shared" si="169"/>
        <v>0.2</v>
      </c>
      <c r="X909" s="28">
        <f t="shared" si="170"/>
        <v>0.33333333333333331</v>
      </c>
      <c r="Y909" s="28">
        <f t="shared" si="171"/>
        <v>-0.125</v>
      </c>
      <c r="Z909" s="28">
        <f t="shared" si="172"/>
        <v>-0.2857142857142857</v>
      </c>
      <c r="AA909" s="28">
        <f t="shared" si="173"/>
        <v>-0.4</v>
      </c>
      <c r="AB909" s="29">
        <f>(N909-G909)/G909</f>
        <v>-0.5714285714285714</v>
      </c>
    </row>
    <row r="910" spans="1:28" ht="22.5" x14ac:dyDescent="0.2">
      <c r="A910" s="62"/>
      <c r="B910" s="79"/>
      <c r="C910" s="20" t="s">
        <v>61</v>
      </c>
      <c r="D910" s="11"/>
      <c r="E910" s="12"/>
      <c r="F910" s="12">
        <v>12</v>
      </c>
      <c r="G910" s="12">
        <v>26</v>
      </c>
      <c r="H910" s="12">
        <v>45</v>
      </c>
      <c r="I910" s="12">
        <v>34</v>
      </c>
      <c r="J910" s="12">
        <v>41</v>
      </c>
      <c r="K910" s="12">
        <v>42</v>
      </c>
      <c r="L910" s="12">
        <v>55</v>
      </c>
      <c r="M910" s="12">
        <v>35</v>
      </c>
      <c r="N910" s="12">
        <v>18</v>
      </c>
      <c r="O910" s="13">
        <v>308</v>
      </c>
      <c r="R910" s="28" t="str">
        <f t="shared" si="164"/>
        <v/>
      </c>
      <c r="S910" s="28" t="str">
        <f t="shared" si="165"/>
        <v/>
      </c>
      <c r="T910" s="28">
        <f t="shared" si="166"/>
        <v>1.1666666666666667</v>
      </c>
      <c r="U910" s="28">
        <f t="shared" si="167"/>
        <v>0.73076923076923073</v>
      </c>
      <c r="V910" s="28">
        <f t="shared" si="168"/>
        <v>-0.24444444444444444</v>
      </c>
      <c r="W910" s="28">
        <f t="shared" si="169"/>
        <v>0.20588235294117646</v>
      </c>
      <c r="X910" s="28">
        <f t="shared" si="170"/>
        <v>2.4390243902439025E-2</v>
      </c>
      <c r="Y910" s="28">
        <f t="shared" si="171"/>
        <v>0.30952380952380953</v>
      </c>
      <c r="Z910" s="28">
        <f t="shared" si="172"/>
        <v>-0.36363636363636365</v>
      </c>
      <c r="AA910" s="28">
        <f t="shared" si="173"/>
        <v>-0.48571428571428571</v>
      </c>
      <c r="AB910" s="29">
        <f>(N910-F910)/F910</f>
        <v>0.5</v>
      </c>
    </row>
    <row r="911" spans="1:28" x14ac:dyDescent="0.2">
      <c r="A911" s="62"/>
      <c r="B911" s="78" t="s">
        <v>148</v>
      </c>
      <c r="C911" s="20" t="s">
        <v>35</v>
      </c>
      <c r="D911" s="11"/>
      <c r="E911" s="12">
        <v>1</v>
      </c>
      <c r="F911" s="12">
        <v>1</v>
      </c>
      <c r="G911" s="12">
        <v>3</v>
      </c>
      <c r="H911" s="12">
        <v>3</v>
      </c>
      <c r="I911" s="12">
        <v>1</v>
      </c>
      <c r="J911" s="12">
        <v>5</v>
      </c>
      <c r="K911" s="12">
        <v>1</v>
      </c>
      <c r="L911" s="12">
        <v>7</v>
      </c>
      <c r="M911" s="12">
        <v>6</v>
      </c>
      <c r="N911" s="12">
        <v>14</v>
      </c>
      <c r="O911" s="13">
        <v>42</v>
      </c>
      <c r="R911" s="28" t="str">
        <f t="shared" si="164"/>
        <v/>
      </c>
      <c r="S911" s="28">
        <f t="shared" si="165"/>
        <v>0</v>
      </c>
      <c r="T911" s="28">
        <f t="shared" si="166"/>
        <v>2</v>
      </c>
      <c r="U911" s="28">
        <f t="shared" si="167"/>
        <v>0</v>
      </c>
      <c r="V911" s="28">
        <f t="shared" si="168"/>
        <v>-0.66666666666666663</v>
      </c>
      <c r="W911" s="28">
        <f t="shared" si="169"/>
        <v>4</v>
      </c>
      <c r="X911" s="28">
        <f t="shared" si="170"/>
        <v>-0.8</v>
      </c>
      <c r="Y911" s="28">
        <f t="shared" si="171"/>
        <v>6</v>
      </c>
      <c r="Z911" s="28">
        <f t="shared" si="172"/>
        <v>-0.14285714285714285</v>
      </c>
      <c r="AA911" s="28">
        <f t="shared" si="173"/>
        <v>1.3333333333333333</v>
      </c>
      <c r="AB911" s="29">
        <f>(N911-E911)/E911</f>
        <v>13</v>
      </c>
    </row>
    <row r="912" spans="1:28" x14ac:dyDescent="0.2">
      <c r="A912" s="62"/>
      <c r="B912" s="79"/>
      <c r="C912" s="20" t="s">
        <v>45</v>
      </c>
      <c r="D912" s="11"/>
      <c r="E912" s="12"/>
      <c r="F912" s="12"/>
      <c r="G912" s="12">
        <v>1</v>
      </c>
      <c r="H912" s="12">
        <v>2</v>
      </c>
      <c r="I912" s="12">
        <v>1</v>
      </c>
      <c r="J912" s="12">
        <v>5</v>
      </c>
      <c r="K912" s="12"/>
      <c r="L912" s="12">
        <v>8</v>
      </c>
      <c r="M912" s="12">
        <v>9</v>
      </c>
      <c r="N912" s="12">
        <v>12</v>
      </c>
      <c r="O912" s="13">
        <v>38</v>
      </c>
      <c r="R912" s="28" t="str">
        <f t="shared" si="164"/>
        <v/>
      </c>
      <c r="S912" s="28" t="str">
        <f t="shared" si="165"/>
        <v/>
      </c>
      <c r="T912" s="28" t="str">
        <f t="shared" si="166"/>
        <v/>
      </c>
      <c r="U912" s="28">
        <f t="shared" si="167"/>
        <v>1</v>
      </c>
      <c r="V912" s="28">
        <f t="shared" si="168"/>
        <v>-0.5</v>
      </c>
      <c r="W912" s="28">
        <f t="shared" si="169"/>
        <v>4</v>
      </c>
      <c r="X912" s="28">
        <f t="shared" si="170"/>
        <v>-1</v>
      </c>
      <c r="Y912" s="28" t="str">
        <f t="shared" si="171"/>
        <v/>
      </c>
      <c r="Z912" s="28">
        <f t="shared" si="172"/>
        <v>0.125</v>
      </c>
      <c r="AA912" s="28">
        <f t="shared" si="173"/>
        <v>0.33333333333333331</v>
      </c>
      <c r="AB912" s="29">
        <f>(N912-G912)/G912</f>
        <v>11</v>
      </c>
    </row>
    <row r="913" spans="1:28" ht="22.5" x14ac:dyDescent="0.2">
      <c r="A913" s="62"/>
      <c r="B913" s="79"/>
      <c r="C913" s="20" t="s">
        <v>56</v>
      </c>
      <c r="D913" s="11"/>
      <c r="E913" s="12"/>
      <c r="F913" s="12">
        <v>7</v>
      </c>
      <c r="G913" s="12">
        <v>5</v>
      </c>
      <c r="H913" s="12">
        <v>6</v>
      </c>
      <c r="I913" s="12">
        <v>4</v>
      </c>
      <c r="J913" s="12">
        <v>9</v>
      </c>
      <c r="K913" s="12">
        <v>7</v>
      </c>
      <c r="L913" s="12">
        <v>7</v>
      </c>
      <c r="M913" s="12">
        <v>16</v>
      </c>
      <c r="N913" s="12">
        <v>14</v>
      </c>
      <c r="O913" s="13">
        <v>75</v>
      </c>
      <c r="R913" s="28" t="str">
        <f t="shared" si="164"/>
        <v/>
      </c>
      <c r="S913" s="28" t="str">
        <f t="shared" si="165"/>
        <v/>
      </c>
      <c r="T913" s="28">
        <f t="shared" si="166"/>
        <v>-0.2857142857142857</v>
      </c>
      <c r="U913" s="28">
        <f t="shared" si="167"/>
        <v>0.2</v>
      </c>
      <c r="V913" s="28">
        <f t="shared" si="168"/>
        <v>-0.33333333333333331</v>
      </c>
      <c r="W913" s="28">
        <f t="shared" si="169"/>
        <v>1.25</v>
      </c>
      <c r="X913" s="28">
        <f t="shared" si="170"/>
        <v>-0.22222222222222221</v>
      </c>
      <c r="Y913" s="28">
        <f t="shared" si="171"/>
        <v>0</v>
      </c>
      <c r="Z913" s="28">
        <f t="shared" si="172"/>
        <v>1.2857142857142858</v>
      </c>
      <c r="AA913" s="28">
        <f t="shared" si="173"/>
        <v>-0.125</v>
      </c>
      <c r="AB913" s="29">
        <f>(N913-F913)/F913</f>
        <v>1</v>
      </c>
    </row>
    <row r="914" spans="1:28" x14ac:dyDescent="0.2">
      <c r="A914" s="62"/>
      <c r="B914" s="79"/>
      <c r="C914" s="20" t="s">
        <v>59</v>
      </c>
      <c r="D914" s="11"/>
      <c r="E914" s="12"/>
      <c r="F914" s="12">
        <v>8</v>
      </c>
      <c r="G914" s="12">
        <v>6</v>
      </c>
      <c r="H914" s="12">
        <v>5</v>
      </c>
      <c r="I914" s="12">
        <v>5</v>
      </c>
      <c r="J914" s="12">
        <v>14</v>
      </c>
      <c r="K914" s="12">
        <v>16</v>
      </c>
      <c r="L914" s="12">
        <v>17</v>
      </c>
      <c r="M914" s="12">
        <v>23</v>
      </c>
      <c r="N914" s="12">
        <v>25</v>
      </c>
      <c r="O914" s="13">
        <v>119</v>
      </c>
      <c r="R914" s="28" t="str">
        <f t="shared" si="164"/>
        <v/>
      </c>
      <c r="S914" s="28" t="str">
        <f t="shared" si="165"/>
        <v/>
      </c>
      <c r="T914" s="28">
        <f t="shared" si="166"/>
        <v>-0.25</v>
      </c>
      <c r="U914" s="28">
        <f t="shared" si="167"/>
        <v>-0.16666666666666666</v>
      </c>
      <c r="V914" s="28">
        <f t="shared" si="168"/>
        <v>0</v>
      </c>
      <c r="W914" s="28">
        <f t="shared" si="169"/>
        <v>1.8</v>
      </c>
      <c r="X914" s="28">
        <f t="shared" si="170"/>
        <v>0.14285714285714285</v>
      </c>
      <c r="Y914" s="28">
        <f t="shared" si="171"/>
        <v>6.25E-2</v>
      </c>
      <c r="Z914" s="28">
        <f t="shared" si="172"/>
        <v>0.35294117647058826</v>
      </c>
      <c r="AA914" s="28">
        <f t="shared" si="173"/>
        <v>8.6956521739130432E-2</v>
      </c>
      <c r="AB914" s="29">
        <f>(N914-F914)/F914</f>
        <v>2.125</v>
      </c>
    </row>
    <row r="915" spans="1:28" ht="22.5" x14ac:dyDescent="0.2">
      <c r="A915" s="62"/>
      <c r="B915" s="79"/>
      <c r="C915" s="20" t="s">
        <v>61</v>
      </c>
      <c r="D915" s="11"/>
      <c r="E915" s="12"/>
      <c r="F915" s="12">
        <v>27</v>
      </c>
      <c r="G915" s="12">
        <v>14</v>
      </c>
      <c r="H915" s="12">
        <v>27</v>
      </c>
      <c r="I915" s="12">
        <v>31</v>
      </c>
      <c r="J915" s="12">
        <v>54</v>
      </c>
      <c r="K915" s="12">
        <v>39</v>
      </c>
      <c r="L915" s="12">
        <v>75</v>
      </c>
      <c r="M915" s="12">
        <v>86</v>
      </c>
      <c r="N915" s="12">
        <v>64</v>
      </c>
      <c r="O915" s="13">
        <v>417</v>
      </c>
      <c r="R915" s="28" t="str">
        <f t="shared" si="164"/>
        <v/>
      </c>
      <c r="S915" s="28" t="str">
        <f t="shared" si="165"/>
        <v/>
      </c>
      <c r="T915" s="28">
        <f t="shared" si="166"/>
        <v>-0.48148148148148145</v>
      </c>
      <c r="U915" s="28">
        <f t="shared" si="167"/>
        <v>0.9285714285714286</v>
      </c>
      <c r="V915" s="28">
        <f t="shared" si="168"/>
        <v>0.14814814814814814</v>
      </c>
      <c r="W915" s="28">
        <f t="shared" si="169"/>
        <v>0.74193548387096775</v>
      </c>
      <c r="X915" s="28">
        <f t="shared" si="170"/>
        <v>-0.27777777777777779</v>
      </c>
      <c r="Y915" s="28">
        <f t="shared" si="171"/>
        <v>0.92307692307692313</v>
      </c>
      <c r="Z915" s="28">
        <f t="shared" si="172"/>
        <v>0.14666666666666667</v>
      </c>
      <c r="AA915" s="28">
        <f t="shared" si="173"/>
        <v>-0.2558139534883721</v>
      </c>
      <c r="AB915" s="29">
        <f>(N915-F915)/F915</f>
        <v>1.3703703703703705</v>
      </c>
    </row>
    <row r="916" spans="1:28" x14ac:dyDescent="0.2">
      <c r="A916" s="62"/>
      <c r="B916" s="78" t="s">
        <v>149</v>
      </c>
      <c r="C916" s="20" t="s">
        <v>35</v>
      </c>
      <c r="D916" s="11"/>
      <c r="E916" s="12"/>
      <c r="F916" s="12"/>
      <c r="G916" s="12"/>
      <c r="H916" s="12"/>
      <c r="I916" s="12"/>
      <c r="J916" s="12"/>
      <c r="K916" s="12"/>
      <c r="L916" s="12"/>
      <c r="M916" s="12"/>
      <c r="N916" s="12">
        <v>1</v>
      </c>
      <c r="O916" s="13">
        <v>1</v>
      </c>
      <c r="R916" s="28" t="str">
        <f t="shared" si="164"/>
        <v/>
      </c>
      <c r="S916" s="28" t="str">
        <f t="shared" si="165"/>
        <v/>
      </c>
      <c r="T916" s="28" t="str">
        <f t="shared" si="166"/>
        <v/>
      </c>
      <c r="U916" s="28" t="str">
        <f t="shared" si="167"/>
        <v/>
      </c>
      <c r="V916" s="28" t="str">
        <f t="shared" si="168"/>
        <v/>
      </c>
      <c r="W916" s="28" t="str">
        <f t="shared" si="169"/>
        <v/>
      </c>
      <c r="X916" s="28" t="str">
        <f t="shared" si="170"/>
        <v/>
      </c>
      <c r="Y916" s="28" t="str">
        <f t="shared" si="171"/>
        <v/>
      </c>
      <c r="Z916" s="28" t="str">
        <f t="shared" si="172"/>
        <v/>
      </c>
      <c r="AA916" s="28" t="str">
        <f t="shared" si="173"/>
        <v/>
      </c>
      <c r="AB916" s="29"/>
    </row>
    <row r="917" spans="1:28" x14ac:dyDescent="0.2">
      <c r="A917" s="62"/>
      <c r="B917" s="79"/>
      <c r="C917" s="20" t="s">
        <v>45</v>
      </c>
      <c r="D917" s="11"/>
      <c r="E917" s="12"/>
      <c r="F917" s="12"/>
      <c r="G917" s="12"/>
      <c r="H917" s="12"/>
      <c r="I917" s="12"/>
      <c r="J917" s="12"/>
      <c r="K917" s="12"/>
      <c r="L917" s="12"/>
      <c r="M917" s="12"/>
      <c r="N917" s="12">
        <v>2</v>
      </c>
      <c r="O917" s="13">
        <v>2</v>
      </c>
      <c r="R917" s="28" t="str">
        <f t="shared" si="164"/>
        <v/>
      </c>
      <c r="S917" s="28" t="str">
        <f t="shared" si="165"/>
        <v/>
      </c>
      <c r="T917" s="28" t="str">
        <f t="shared" si="166"/>
        <v/>
      </c>
      <c r="U917" s="28" t="str">
        <f t="shared" si="167"/>
        <v/>
      </c>
      <c r="V917" s="28" t="str">
        <f t="shared" si="168"/>
        <v/>
      </c>
      <c r="W917" s="28" t="str">
        <f t="shared" si="169"/>
        <v/>
      </c>
      <c r="X917" s="28" t="str">
        <f t="shared" si="170"/>
        <v/>
      </c>
      <c r="Y917" s="28" t="str">
        <f t="shared" si="171"/>
        <v/>
      </c>
      <c r="Z917" s="28" t="str">
        <f t="shared" si="172"/>
        <v/>
      </c>
      <c r="AA917" s="28" t="str">
        <f t="shared" si="173"/>
        <v/>
      </c>
      <c r="AB917" s="29"/>
    </row>
    <row r="918" spans="1:28" ht="22.5" x14ac:dyDescent="0.2">
      <c r="A918" s="62"/>
      <c r="B918" s="79"/>
      <c r="C918" s="20" t="s">
        <v>56</v>
      </c>
      <c r="D918" s="11"/>
      <c r="E918" s="12"/>
      <c r="F918" s="12"/>
      <c r="G918" s="12"/>
      <c r="H918" s="12"/>
      <c r="I918" s="12"/>
      <c r="J918" s="12"/>
      <c r="K918" s="12"/>
      <c r="L918" s="12"/>
      <c r="M918" s="12"/>
      <c r="N918" s="12">
        <v>1</v>
      </c>
      <c r="O918" s="13">
        <v>1</v>
      </c>
      <c r="R918" s="28" t="str">
        <f t="shared" si="164"/>
        <v/>
      </c>
      <c r="S918" s="28" t="str">
        <f t="shared" si="165"/>
        <v/>
      </c>
      <c r="T918" s="28" t="str">
        <f t="shared" si="166"/>
        <v/>
      </c>
      <c r="U918" s="28" t="str">
        <f t="shared" si="167"/>
        <v/>
      </c>
      <c r="V918" s="28" t="str">
        <f t="shared" si="168"/>
        <v/>
      </c>
      <c r="W918" s="28" t="str">
        <f t="shared" si="169"/>
        <v/>
      </c>
      <c r="X918" s="28" t="str">
        <f t="shared" si="170"/>
        <v/>
      </c>
      <c r="Y918" s="28" t="str">
        <f t="shared" si="171"/>
        <v/>
      </c>
      <c r="Z918" s="28" t="str">
        <f t="shared" si="172"/>
        <v/>
      </c>
      <c r="AA918" s="28" t="str">
        <f t="shared" si="173"/>
        <v/>
      </c>
      <c r="AB918" s="29"/>
    </row>
    <row r="919" spans="1:28" x14ac:dyDescent="0.2">
      <c r="A919" s="62"/>
      <c r="B919" s="79"/>
      <c r="C919" s="20" t="s">
        <v>59</v>
      </c>
      <c r="D919" s="11"/>
      <c r="E919" s="12"/>
      <c r="F919" s="12"/>
      <c r="G919" s="12"/>
      <c r="H919" s="12"/>
      <c r="I919" s="12"/>
      <c r="J919" s="12"/>
      <c r="K919" s="12"/>
      <c r="L919" s="12"/>
      <c r="M919" s="12"/>
      <c r="N919" s="12">
        <v>2</v>
      </c>
      <c r="O919" s="13">
        <v>2</v>
      </c>
      <c r="R919" s="28" t="str">
        <f t="shared" si="164"/>
        <v/>
      </c>
      <c r="S919" s="28" t="str">
        <f t="shared" si="165"/>
        <v/>
      </c>
      <c r="T919" s="28" t="str">
        <f t="shared" si="166"/>
        <v/>
      </c>
      <c r="U919" s="28" t="str">
        <f t="shared" si="167"/>
        <v/>
      </c>
      <c r="V919" s="28" t="str">
        <f t="shared" si="168"/>
        <v/>
      </c>
      <c r="W919" s="28" t="str">
        <f t="shared" si="169"/>
        <v/>
      </c>
      <c r="X919" s="28" t="str">
        <f t="shared" si="170"/>
        <v/>
      </c>
      <c r="Y919" s="28" t="str">
        <f t="shared" si="171"/>
        <v/>
      </c>
      <c r="Z919" s="28" t="str">
        <f t="shared" si="172"/>
        <v/>
      </c>
      <c r="AA919" s="28" t="str">
        <f t="shared" si="173"/>
        <v/>
      </c>
      <c r="AB919" s="29"/>
    </row>
    <row r="920" spans="1:28" ht="22.5" x14ac:dyDescent="0.2">
      <c r="A920" s="62"/>
      <c r="B920" s="79"/>
      <c r="C920" s="20" t="s">
        <v>61</v>
      </c>
      <c r="D920" s="11"/>
      <c r="E920" s="12"/>
      <c r="F920" s="12"/>
      <c r="G920" s="12"/>
      <c r="H920" s="12"/>
      <c r="I920" s="12"/>
      <c r="J920" s="12"/>
      <c r="K920" s="12"/>
      <c r="L920" s="12"/>
      <c r="M920" s="12"/>
      <c r="N920" s="12">
        <v>7</v>
      </c>
      <c r="O920" s="13">
        <v>7</v>
      </c>
      <c r="R920" s="28" t="str">
        <f t="shared" si="164"/>
        <v/>
      </c>
      <c r="S920" s="28" t="str">
        <f t="shared" si="165"/>
        <v/>
      </c>
      <c r="T920" s="28" t="str">
        <f t="shared" si="166"/>
        <v/>
      </c>
      <c r="U920" s="28" t="str">
        <f t="shared" si="167"/>
        <v/>
      </c>
      <c r="V920" s="28" t="str">
        <f t="shared" si="168"/>
        <v/>
      </c>
      <c r="W920" s="28" t="str">
        <f t="shared" si="169"/>
        <v/>
      </c>
      <c r="X920" s="28" t="str">
        <f t="shared" si="170"/>
        <v/>
      </c>
      <c r="Y920" s="28" t="str">
        <f t="shared" si="171"/>
        <v/>
      </c>
      <c r="Z920" s="28" t="str">
        <f t="shared" si="172"/>
        <v/>
      </c>
      <c r="AA920" s="28" t="str">
        <f t="shared" si="173"/>
        <v/>
      </c>
      <c r="AB920" s="29"/>
    </row>
    <row r="921" spans="1:28" x14ac:dyDescent="0.2">
      <c r="A921" s="62"/>
      <c r="B921" s="78" t="s">
        <v>150</v>
      </c>
      <c r="C921" s="20" t="s">
        <v>35</v>
      </c>
      <c r="D921" s="11"/>
      <c r="E921" s="12"/>
      <c r="F921" s="12"/>
      <c r="G921" s="12">
        <v>1</v>
      </c>
      <c r="H921" s="12">
        <v>3</v>
      </c>
      <c r="I921" s="12"/>
      <c r="J921" s="12">
        <v>3</v>
      </c>
      <c r="K921" s="12">
        <v>6</v>
      </c>
      <c r="L921" s="12">
        <v>7</v>
      </c>
      <c r="M921" s="12">
        <v>6</v>
      </c>
      <c r="N921" s="12">
        <v>3</v>
      </c>
      <c r="O921" s="13">
        <v>29</v>
      </c>
      <c r="R921" s="28" t="str">
        <f t="shared" si="164"/>
        <v/>
      </c>
      <c r="S921" s="28" t="str">
        <f t="shared" si="165"/>
        <v/>
      </c>
      <c r="T921" s="28" t="str">
        <f t="shared" si="166"/>
        <v/>
      </c>
      <c r="U921" s="28">
        <f t="shared" si="167"/>
        <v>2</v>
      </c>
      <c r="V921" s="28">
        <f t="shared" si="168"/>
        <v>-1</v>
      </c>
      <c r="W921" s="28" t="str">
        <f t="shared" si="169"/>
        <v/>
      </c>
      <c r="X921" s="28">
        <f t="shared" si="170"/>
        <v>1</v>
      </c>
      <c r="Y921" s="28">
        <f t="shared" si="171"/>
        <v>0.16666666666666666</v>
      </c>
      <c r="Z921" s="28">
        <f t="shared" si="172"/>
        <v>-0.14285714285714285</v>
      </c>
      <c r="AA921" s="28">
        <f t="shared" si="173"/>
        <v>-0.5</v>
      </c>
      <c r="AB921" s="29">
        <f>(N921-G921)/G921</f>
        <v>2</v>
      </c>
    </row>
    <row r="922" spans="1:28" x14ac:dyDescent="0.2">
      <c r="A922" s="62"/>
      <c r="B922" s="79"/>
      <c r="C922" s="20" t="s">
        <v>45</v>
      </c>
      <c r="D922" s="11"/>
      <c r="E922" s="12"/>
      <c r="F922" s="12"/>
      <c r="G922" s="12"/>
      <c r="H922" s="12">
        <v>1</v>
      </c>
      <c r="I922" s="12"/>
      <c r="J922" s="12">
        <v>6</v>
      </c>
      <c r="K922" s="12">
        <v>1</v>
      </c>
      <c r="L922" s="12">
        <v>2</v>
      </c>
      <c r="M922" s="12">
        <v>2</v>
      </c>
      <c r="N922" s="12">
        <v>2</v>
      </c>
      <c r="O922" s="13">
        <v>14</v>
      </c>
      <c r="R922" s="28" t="str">
        <f t="shared" si="164"/>
        <v/>
      </c>
      <c r="S922" s="28" t="str">
        <f t="shared" si="165"/>
        <v/>
      </c>
      <c r="T922" s="28" t="str">
        <f t="shared" si="166"/>
        <v/>
      </c>
      <c r="U922" s="28" t="str">
        <f t="shared" si="167"/>
        <v/>
      </c>
      <c r="V922" s="28">
        <f t="shared" si="168"/>
        <v>-1</v>
      </c>
      <c r="W922" s="28" t="str">
        <f t="shared" si="169"/>
        <v/>
      </c>
      <c r="X922" s="28">
        <f t="shared" si="170"/>
        <v>-0.83333333333333337</v>
      </c>
      <c r="Y922" s="28">
        <f t="shared" si="171"/>
        <v>1</v>
      </c>
      <c r="Z922" s="28">
        <f t="shared" si="172"/>
        <v>0</v>
      </c>
      <c r="AA922" s="28">
        <f t="shared" si="173"/>
        <v>0</v>
      </c>
      <c r="AB922" s="29">
        <f>(N922-H922)/H922</f>
        <v>1</v>
      </c>
    </row>
    <row r="923" spans="1:28" ht="22.5" x14ac:dyDescent="0.2">
      <c r="A923" s="62"/>
      <c r="B923" s="79"/>
      <c r="C923" s="20" t="s">
        <v>56</v>
      </c>
      <c r="D923" s="11"/>
      <c r="E923" s="12"/>
      <c r="F923" s="12"/>
      <c r="G923" s="12">
        <v>4</v>
      </c>
      <c r="H923" s="12"/>
      <c r="I923" s="12">
        <v>3</v>
      </c>
      <c r="J923" s="12">
        <v>3</v>
      </c>
      <c r="K923" s="12">
        <v>12</v>
      </c>
      <c r="L923" s="12">
        <v>7</v>
      </c>
      <c r="M923" s="12">
        <v>9</v>
      </c>
      <c r="N923" s="12">
        <v>5</v>
      </c>
      <c r="O923" s="13">
        <v>43</v>
      </c>
      <c r="R923" s="28" t="str">
        <f t="shared" si="164"/>
        <v/>
      </c>
      <c r="S923" s="28" t="str">
        <f t="shared" si="165"/>
        <v/>
      </c>
      <c r="T923" s="28" t="str">
        <f t="shared" si="166"/>
        <v/>
      </c>
      <c r="U923" s="28">
        <f t="shared" si="167"/>
        <v>-1</v>
      </c>
      <c r="V923" s="28" t="str">
        <f t="shared" si="168"/>
        <v/>
      </c>
      <c r="W923" s="28">
        <f t="shared" si="169"/>
        <v>0</v>
      </c>
      <c r="X923" s="28">
        <f t="shared" si="170"/>
        <v>3</v>
      </c>
      <c r="Y923" s="28">
        <f t="shared" si="171"/>
        <v>-0.41666666666666669</v>
      </c>
      <c r="Z923" s="28">
        <f t="shared" si="172"/>
        <v>0.2857142857142857</v>
      </c>
      <c r="AA923" s="28">
        <f t="shared" si="173"/>
        <v>-0.44444444444444442</v>
      </c>
      <c r="AB923" s="29">
        <f>(N923-G923)/G923</f>
        <v>0.25</v>
      </c>
    </row>
    <row r="924" spans="1:28" x14ac:dyDescent="0.2">
      <c r="A924" s="62"/>
      <c r="B924" s="79"/>
      <c r="C924" s="20" t="s">
        <v>59</v>
      </c>
      <c r="D924" s="11"/>
      <c r="E924" s="12"/>
      <c r="F924" s="12"/>
      <c r="G924" s="12">
        <v>3</v>
      </c>
      <c r="H924" s="12">
        <v>9</v>
      </c>
      <c r="I924" s="12">
        <v>1</v>
      </c>
      <c r="J924" s="12">
        <v>4</v>
      </c>
      <c r="K924" s="12">
        <v>6</v>
      </c>
      <c r="L924" s="12">
        <v>6</v>
      </c>
      <c r="M924" s="12">
        <v>16</v>
      </c>
      <c r="N924" s="12">
        <v>3</v>
      </c>
      <c r="O924" s="13">
        <v>48</v>
      </c>
      <c r="R924" s="28" t="str">
        <f t="shared" si="164"/>
        <v/>
      </c>
      <c r="S924" s="28" t="str">
        <f t="shared" si="165"/>
        <v/>
      </c>
      <c r="T924" s="28" t="str">
        <f t="shared" si="166"/>
        <v/>
      </c>
      <c r="U924" s="28">
        <f t="shared" si="167"/>
        <v>2</v>
      </c>
      <c r="V924" s="28">
        <f t="shared" si="168"/>
        <v>-0.88888888888888884</v>
      </c>
      <c r="W924" s="28">
        <f t="shared" si="169"/>
        <v>3</v>
      </c>
      <c r="X924" s="28">
        <f t="shared" si="170"/>
        <v>0.5</v>
      </c>
      <c r="Y924" s="28">
        <f t="shared" si="171"/>
        <v>0</v>
      </c>
      <c r="Z924" s="28">
        <f t="shared" si="172"/>
        <v>1.6666666666666667</v>
      </c>
      <c r="AA924" s="28">
        <f t="shared" si="173"/>
        <v>-0.8125</v>
      </c>
      <c r="AB924" s="29">
        <f>(N924-G924)/G924</f>
        <v>0</v>
      </c>
    </row>
    <row r="925" spans="1:28" ht="22.5" x14ac:dyDescent="0.2">
      <c r="A925" s="62"/>
      <c r="B925" s="79"/>
      <c r="C925" s="20" t="s">
        <v>61</v>
      </c>
      <c r="D925" s="11"/>
      <c r="E925" s="12"/>
      <c r="F925" s="12">
        <v>1</v>
      </c>
      <c r="G925" s="12">
        <v>22</v>
      </c>
      <c r="H925" s="12">
        <v>83</v>
      </c>
      <c r="I925" s="12">
        <v>48</v>
      </c>
      <c r="J925" s="12">
        <v>85</v>
      </c>
      <c r="K925" s="12">
        <v>48</v>
      </c>
      <c r="L925" s="12">
        <v>82</v>
      </c>
      <c r="M925" s="12">
        <v>99</v>
      </c>
      <c r="N925" s="12">
        <v>39</v>
      </c>
      <c r="O925" s="13">
        <v>507</v>
      </c>
      <c r="R925" s="28" t="str">
        <f t="shared" si="164"/>
        <v/>
      </c>
      <c r="S925" s="28" t="str">
        <f t="shared" si="165"/>
        <v/>
      </c>
      <c r="T925" s="28">
        <f t="shared" si="166"/>
        <v>21</v>
      </c>
      <c r="U925" s="28">
        <f t="shared" si="167"/>
        <v>2.7727272727272729</v>
      </c>
      <c r="V925" s="28">
        <f t="shared" si="168"/>
        <v>-0.42168674698795183</v>
      </c>
      <c r="W925" s="28">
        <f t="shared" si="169"/>
        <v>0.77083333333333337</v>
      </c>
      <c r="X925" s="28">
        <f t="shared" si="170"/>
        <v>-0.43529411764705883</v>
      </c>
      <c r="Y925" s="28">
        <f t="shared" si="171"/>
        <v>0.70833333333333337</v>
      </c>
      <c r="Z925" s="28">
        <f t="shared" si="172"/>
        <v>0.2073170731707317</v>
      </c>
      <c r="AA925" s="28">
        <f t="shared" si="173"/>
        <v>-0.60606060606060608</v>
      </c>
      <c r="AB925" s="29">
        <f>(N925-F925)/F925</f>
        <v>38</v>
      </c>
    </row>
    <row r="926" spans="1:28" x14ac:dyDescent="0.2">
      <c r="A926" s="62"/>
      <c r="B926" s="78" t="s">
        <v>151</v>
      </c>
      <c r="C926" s="20" t="s">
        <v>35</v>
      </c>
      <c r="D926" s="11">
        <v>11</v>
      </c>
      <c r="E926" s="12">
        <v>25</v>
      </c>
      <c r="F926" s="12">
        <v>23</v>
      </c>
      <c r="G926" s="12">
        <v>47</v>
      </c>
      <c r="H926" s="12">
        <v>50</v>
      </c>
      <c r="I926" s="12">
        <v>51</v>
      </c>
      <c r="J926" s="12">
        <v>67</v>
      </c>
      <c r="K926" s="12">
        <v>31</v>
      </c>
      <c r="L926" s="12">
        <v>54</v>
      </c>
      <c r="M926" s="12">
        <v>71</v>
      </c>
      <c r="N926" s="12">
        <v>85</v>
      </c>
      <c r="O926" s="13">
        <v>515</v>
      </c>
      <c r="R926" s="28">
        <f t="shared" si="164"/>
        <v>1.2727272727272727</v>
      </c>
      <c r="S926" s="28">
        <f t="shared" si="165"/>
        <v>-0.08</v>
      </c>
      <c r="T926" s="28">
        <f t="shared" si="166"/>
        <v>1.0434782608695652</v>
      </c>
      <c r="U926" s="28">
        <f t="shared" si="167"/>
        <v>6.3829787234042548E-2</v>
      </c>
      <c r="V926" s="28">
        <f t="shared" si="168"/>
        <v>0.02</v>
      </c>
      <c r="W926" s="28">
        <f t="shared" si="169"/>
        <v>0.31372549019607843</v>
      </c>
      <c r="X926" s="28">
        <f t="shared" si="170"/>
        <v>-0.53731343283582089</v>
      </c>
      <c r="Y926" s="28">
        <f t="shared" si="171"/>
        <v>0.74193548387096775</v>
      </c>
      <c r="Z926" s="28">
        <f t="shared" si="172"/>
        <v>0.31481481481481483</v>
      </c>
      <c r="AA926" s="28">
        <f t="shared" si="173"/>
        <v>0.19718309859154928</v>
      </c>
      <c r="AB926" s="29">
        <f>(N926-D926)/D926</f>
        <v>6.7272727272727275</v>
      </c>
    </row>
    <row r="927" spans="1:28" x14ac:dyDescent="0.2">
      <c r="A927" s="62"/>
      <c r="B927" s="79"/>
      <c r="C927" s="20" t="s">
        <v>45</v>
      </c>
      <c r="D927" s="11">
        <v>3</v>
      </c>
      <c r="E927" s="12">
        <v>6</v>
      </c>
      <c r="F927" s="12">
        <v>8</v>
      </c>
      <c r="G927" s="12">
        <v>12</v>
      </c>
      <c r="H927" s="12">
        <v>23</v>
      </c>
      <c r="I927" s="12">
        <v>23</v>
      </c>
      <c r="J927" s="12">
        <v>19</v>
      </c>
      <c r="K927" s="12">
        <v>15</v>
      </c>
      <c r="L927" s="12">
        <v>25</v>
      </c>
      <c r="M927" s="12">
        <v>33</v>
      </c>
      <c r="N927" s="12">
        <v>28</v>
      </c>
      <c r="O927" s="13">
        <v>195</v>
      </c>
      <c r="R927" s="28">
        <f t="shared" si="164"/>
        <v>1</v>
      </c>
      <c r="S927" s="28">
        <f t="shared" si="165"/>
        <v>0.33333333333333331</v>
      </c>
      <c r="T927" s="28">
        <f t="shared" si="166"/>
        <v>0.5</v>
      </c>
      <c r="U927" s="28">
        <f t="shared" si="167"/>
        <v>0.91666666666666663</v>
      </c>
      <c r="V927" s="28">
        <f t="shared" si="168"/>
        <v>0</v>
      </c>
      <c r="W927" s="28">
        <f t="shared" si="169"/>
        <v>-0.17391304347826086</v>
      </c>
      <c r="X927" s="28">
        <f t="shared" si="170"/>
        <v>-0.21052631578947367</v>
      </c>
      <c r="Y927" s="28">
        <f t="shared" si="171"/>
        <v>0.66666666666666663</v>
      </c>
      <c r="Z927" s="28">
        <f t="shared" si="172"/>
        <v>0.32</v>
      </c>
      <c r="AA927" s="28">
        <f t="shared" si="173"/>
        <v>-0.15151515151515152</v>
      </c>
      <c r="AB927" s="29">
        <f>(N927-D927)/D927</f>
        <v>8.3333333333333339</v>
      </c>
    </row>
    <row r="928" spans="1:28" ht="22.5" x14ac:dyDescent="0.2">
      <c r="A928" s="62"/>
      <c r="B928" s="79"/>
      <c r="C928" s="20" t="s">
        <v>56</v>
      </c>
      <c r="D928" s="11">
        <v>14</v>
      </c>
      <c r="E928" s="12">
        <v>29</v>
      </c>
      <c r="F928" s="12">
        <v>21</v>
      </c>
      <c r="G928" s="12">
        <v>27</v>
      </c>
      <c r="H928" s="12">
        <v>31</v>
      </c>
      <c r="I928" s="12">
        <v>36</v>
      </c>
      <c r="J928" s="12">
        <v>18</v>
      </c>
      <c r="K928" s="12">
        <v>28</v>
      </c>
      <c r="L928" s="12">
        <v>42</v>
      </c>
      <c r="M928" s="12">
        <v>77</v>
      </c>
      <c r="N928" s="12">
        <v>56</v>
      </c>
      <c r="O928" s="13">
        <v>379</v>
      </c>
      <c r="R928" s="28">
        <f t="shared" si="164"/>
        <v>1.0714285714285714</v>
      </c>
      <c r="S928" s="28">
        <f t="shared" si="165"/>
        <v>-0.27586206896551724</v>
      </c>
      <c r="T928" s="28">
        <f t="shared" si="166"/>
        <v>0.2857142857142857</v>
      </c>
      <c r="U928" s="28">
        <f t="shared" si="167"/>
        <v>0.14814814814814814</v>
      </c>
      <c r="V928" s="28">
        <f t="shared" si="168"/>
        <v>0.16129032258064516</v>
      </c>
      <c r="W928" s="28">
        <f t="shared" si="169"/>
        <v>-0.5</v>
      </c>
      <c r="X928" s="28">
        <f t="shared" si="170"/>
        <v>0.55555555555555558</v>
      </c>
      <c r="Y928" s="28">
        <f t="shared" si="171"/>
        <v>0.5</v>
      </c>
      <c r="Z928" s="28">
        <f t="shared" si="172"/>
        <v>0.83333333333333337</v>
      </c>
      <c r="AA928" s="28">
        <f t="shared" si="173"/>
        <v>-0.27272727272727271</v>
      </c>
      <c r="AB928" s="29">
        <f>(N928-D928)/D928</f>
        <v>3</v>
      </c>
    </row>
    <row r="929" spans="1:28" x14ac:dyDescent="0.2">
      <c r="A929" s="62"/>
      <c r="B929" s="79"/>
      <c r="C929" s="20" t="s">
        <v>59</v>
      </c>
      <c r="D929" s="11">
        <v>58</v>
      </c>
      <c r="E929" s="12">
        <v>78</v>
      </c>
      <c r="F929" s="12">
        <v>70</v>
      </c>
      <c r="G929" s="12">
        <v>79</v>
      </c>
      <c r="H929" s="12">
        <v>92</v>
      </c>
      <c r="I929" s="12">
        <v>84</v>
      </c>
      <c r="J929" s="12">
        <v>80</v>
      </c>
      <c r="K929" s="12">
        <v>54</v>
      </c>
      <c r="L929" s="12">
        <v>77</v>
      </c>
      <c r="M929" s="12">
        <v>112</v>
      </c>
      <c r="N929" s="12">
        <v>142</v>
      </c>
      <c r="O929" s="13">
        <v>926</v>
      </c>
      <c r="R929" s="28">
        <f t="shared" si="164"/>
        <v>0.34482758620689657</v>
      </c>
      <c r="S929" s="28">
        <f t="shared" si="165"/>
        <v>-0.10256410256410256</v>
      </c>
      <c r="T929" s="28">
        <f t="shared" si="166"/>
        <v>0.12857142857142856</v>
      </c>
      <c r="U929" s="28">
        <f t="shared" si="167"/>
        <v>0.16455696202531644</v>
      </c>
      <c r="V929" s="28">
        <f t="shared" si="168"/>
        <v>-8.6956521739130432E-2</v>
      </c>
      <c r="W929" s="28">
        <f t="shared" si="169"/>
        <v>-4.7619047619047616E-2</v>
      </c>
      <c r="X929" s="28">
        <f t="shared" si="170"/>
        <v>-0.32500000000000001</v>
      </c>
      <c r="Y929" s="28">
        <f t="shared" si="171"/>
        <v>0.42592592592592593</v>
      </c>
      <c r="Z929" s="28">
        <f t="shared" si="172"/>
        <v>0.45454545454545453</v>
      </c>
      <c r="AA929" s="28">
        <f t="shared" si="173"/>
        <v>0.26785714285714285</v>
      </c>
      <c r="AB929" s="29">
        <f>(N929-D929)/D929</f>
        <v>1.4482758620689655</v>
      </c>
    </row>
    <row r="930" spans="1:28" ht="22.5" x14ac:dyDescent="0.2">
      <c r="A930" s="62"/>
      <c r="B930" s="79"/>
      <c r="C930" s="20" t="s">
        <v>61</v>
      </c>
      <c r="D930" s="11">
        <v>208</v>
      </c>
      <c r="E930" s="12">
        <v>659</v>
      </c>
      <c r="F930" s="12">
        <v>857</v>
      </c>
      <c r="G930" s="12">
        <v>777</v>
      </c>
      <c r="H930" s="12">
        <v>1108</v>
      </c>
      <c r="I930" s="12">
        <v>1196</v>
      </c>
      <c r="J930" s="12">
        <v>1098</v>
      </c>
      <c r="K930" s="12">
        <v>667</v>
      </c>
      <c r="L930" s="12">
        <v>776</v>
      </c>
      <c r="M930" s="12">
        <v>890</v>
      </c>
      <c r="N930" s="12">
        <v>844</v>
      </c>
      <c r="O930" s="13">
        <v>9080</v>
      </c>
      <c r="R930" s="28">
        <f t="shared" si="164"/>
        <v>2.1682692307692308</v>
      </c>
      <c r="S930" s="28">
        <f t="shared" si="165"/>
        <v>0.30045523520485584</v>
      </c>
      <c r="T930" s="28">
        <f t="shared" si="166"/>
        <v>-9.3348891481913651E-2</v>
      </c>
      <c r="U930" s="28">
        <f t="shared" si="167"/>
        <v>0.42599742599742602</v>
      </c>
      <c r="V930" s="28">
        <f t="shared" si="168"/>
        <v>7.9422382671480149E-2</v>
      </c>
      <c r="W930" s="28">
        <f t="shared" si="169"/>
        <v>-8.193979933110368E-2</v>
      </c>
      <c r="X930" s="28">
        <f t="shared" si="170"/>
        <v>-0.39253187613843349</v>
      </c>
      <c r="Y930" s="28">
        <f t="shared" si="171"/>
        <v>0.16341829085457271</v>
      </c>
      <c r="Z930" s="28">
        <f t="shared" si="172"/>
        <v>0.14690721649484537</v>
      </c>
      <c r="AA930" s="28">
        <f t="shared" si="173"/>
        <v>-5.1685393258426963E-2</v>
      </c>
      <c r="AB930" s="29">
        <f>(N930-D930)/D930</f>
        <v>3.0576923076923075</v>
      </c>
    </row>
    <row r="931" spans="1:28" x14ac:dyDescent="0.2">
      <c r="A931" s="62"/>
      <c r="B931" s="78" t="s">
        <v>152</v>
      </c>
      <c r="C931" s="20" t="s">
        <v>35</v>
      </c>
      <c r="D931" s="11"/>
      <c r="E931" s="12"/>
      <c r="F931" s="12"/>
      <c r="G931" s="12"/>
      <c r="H931" s="12"/>
      <c r="I931" s="12"/>
      <c r="J931" s="12"/>
      <c r="K931" s="12"/>
      <c r="L931" s="12"/>
      <c r="M931" s="12"/>
      <c r="N931" s="12">
        <v>1</v>
      </c>
      <c r="O931" s="13">
        <v>1</v>
      </c>
      <c r="R931" s="28" t="str">
        <f t="shared" si="164"/>
        <v/>
      </c>
      <c r="S931" s="28" t="str">
        <f t="shared" si="165"/>
        <v/>
      </c>
      <c r="T931" s="28" t="str">
        <f t="shared" si="166"/>
        <v/>
      </c>
      <c r="U931" s="28" t="str">
        <f t="shared" si="167"/>
        <v/>
      </c>
      <c r="V931" s="28" t="str">
        <f t="shared" si="168"/>
        <v/>
      </c>
      <c r="W931" s="28" t="str">
        <f t="shared" si="169"/>
        <v/>
      </c>
      <c r="X931" s="28" t="str">
        <f t="shared" si="170"/>
        <v/>
      </c>
      <c r="Y931" s="28" t="str">
        <f t="shared" si="171"/>
        <v/>
      </c>
      <c r="Z931" s="28" t="str">
        <f t="shared" si="172"/>
        <v/>
      </c>
      <c r="AA931" s="28" t="str">
        <f t="shared" si="173"/>
        <v/>
      </c>
      <c r="AB931" s="29"/>
    </row>
    <row r="932" spans="1:28" x14ac:dyDescent="0.2">
      <c r="A932" s="62"/>
      <c r="B932" s="79"/>
      <c r="C932" s="20" t="s">
        <v>45</v>
      </c>
      <c r="D932" s="11"/>
      <c r="E932" s="12"/>
      <c r="F932" s="12"/>
      <c r="G932" s="12"/>
      <c r="H932" s="12"/>
      <c r="I932" s="12"/>
      <c r="J932" s="12"/>
      <c r="K932" s="12"/>
      <c r="L932" s="12"/>
      <c r="M932" s="12"/>
      <c r="N932" s="12">
        <v>2</v>
      </c>
      <c r="O932" s="13">
        <v>2</v>
      </c>
      <c r="R932" s="28" t="str">
        <f t="shared" si="164"/>
        <v/>
      </c>
      <c r="S932" s="28" t="str">
        <f t="shared" si="165"/>
        <v/>
      </c>
      <c r="T932" s="28" t="str">
        <f t="shared" si="166"/>
        <v/>
      </c>
      <c r="U932" s="28" t="str">
        <f t="shared" si="167"/>
        <v/>
      </c>
      <c r="V932" s="28" t="str">
        <f t="shared" si="168"/>
        <v/>
      </c>
      <c r="W932" s="28" t="str">
        <f t="shared" si="169"/>
        <v/>
      </c>
      <c r="X932" s="28" t="str">
        <f t="shared" si="170"/>
        <v/>
      </c>
      <c r="Y932" s="28" t="str">
        <f t="shared" si="171"/>
        <v/>
      </c>
      <c r="Z932" s="28" t="str">
        <f t="shared" si="172"/>
        <v/>
      </c>
      <c r="AA932" s="28" t="str">
        <f t="shared" si="173"/>
        <v/>
      </c>
      <c r="AB932" s="29"/>
    </row>
    <row r="933" spans="1:28" ht="22.5" x14ac:dyDescent="0.2">
      <c r="A933" s="62"/>
      <c r="B933" s="79"/>
      <c r="C933" s="20" t="s">
        <v>56</v>
      </c>
      <c r="D933" s="11"/>
      <c r="E933" s="12"/>
      <c r="F933" s="12"/>
      <c r="G933" s="12"/>
      <c r="H933" s="12"/>
      <c r="I933" s="12"/>
      <c r="J933" s="12"/>
      <c r="K933" s="12"/>
      <c r="L933" s="12"/>
      <c r="M933" s="12"/>
      <c r="N933" s="12">
        <v>2</v>
      </c>
      <c r="O933" s="13">
        <v>2</v>
      </c>
      <c r="R933" s="28" t="str">
        <f t="shared" si="164"/>
        <v/>
      </c>
      <c r="S933" s="28" t="str">
        <f t="shared" si="165"/>
        <v/>
      </c>
      <c r="T933" s="28" t="str">
        <f t="shared" si="166"/>
        <v/>
      </c>
      <c r="U933" s="28" t="str">
        <f t="shared" si="167"/>
        <v/>
      </c>
      <c r="V933" s="28" t="str">
        <f t="shared" si="168"/>
        <v/>
      </c>
      <c r="W933" s="28" t="str">
        <f t="shared" si="169"/>
        <v/>
      </c>
      <c r="X933" s="28" t="str">
        <f t="shared" si="170"/>
        <v/>
      </c>
      <c r="Y933" s="28" t="str">
        <f t="shared" si="171"/>
        <v/>
      </c>
      <c r="Z933" s="28" t="str">
        <f t="shared" si="172"/>
        <v/>
      </c>
      <c r="AA933" s="28" t="str">
        <f t="shared" si="173"/>
        <v/>
      </c>
      <c r="AB933" s="29"/>
    </row>
    <row r="934" spans="1:28" x14ac:dyDescent="0.2">
      <c r="A934" s="62"/>
      <c r="B934" s="79"/>
      <c r="C934" s="20" t="s">
        <v>59</v>
      </c>
      <c r="D934" s="11"/>
      <c r="E934" s="12"/>
      <c r="F934" s="12"/>
      <c r="G934" s="12"/>
      <c r="H934" s="12"/>
      <c r="I934" s="12"/>
      <c r="J934" s="12"/>
      <c r="K934" s="12"/>
      <c r="L934" s="12"/>
      <c r="M934" s="12"/>
      <c r="N934" s="12">
        <v>4</v>
      </c>
      <c r="O934" s="13">
        <v>4</v>
      </c>
      <c r="R934" s="28" t="str">
        <f t="shared" si="164"/>
        <v/>
      </c>
      <c r="S934" s="28" t="str">
        <f t="shared" si="165"/>
        <v/>
      </c>
      <c r="T934" s="28" t="str">
        <f t="shared" si="166"/>
        <v/>
      </c>
      <c r="U934" s="28" t="str">
        <f t="shared" si="167"/>
        <v/>
      </c>
      <c r="V934" s="28" t="str">
        <f t="shared" si="168"/>
        <v/>
      </c>
      <c r="W934" s="28" t="str">
        <f t="shared" si="169"/>
        <v/>
      </c>
      <c r="X934" s="28" t="str">
        <f t="shared" si="170"/>
        <v/>
      </c>
      <c r="Y934" s="28" t="str">
        <f t="shared" si="171"/>
        <v/>
      </c>
      <c r="Z934" s="28" t="str">
        <f t="shared" si="172"/>
        <v/>
      </c>
      <c r="AA934" s="28" t="str">
        <f t="shared" si="173"/>
        <v/>
      </c>
      <c r="AB934" s="29"/>
    </row>
    <row r="935" spans="1:28" ht="22.5" x14ac:dyDescent="0.2">
      <c r="A935" s="62"/>
      <c r="B935" s="79"/>
      <c r="C935" s="20" t="s">
        <v>61</v>
      </c>
      <c r="D935" s="11"/>
      <c r="E935" s="12"/>
      <c r="F935" s="12"/>
      <c r="G935" s="12"/>
      <c r="H935" s="12"/>
      <c r="I935" s="12"/>
      <c r="J935" s="12"/>
      <c r="K935" s="12"/>
      <c r="L935" s="12"/>
      <c r="M935" s="12"/>
      <c r="N935" s="12">
        <v>8</v>
      </c>
      <c r="O935" s="13">
        <v>8</v>
      </c>
      <c r="R935" s="28" t="str">
        <f t="shared" si="164"/>
        <v/>
      </c>
      <c r="S935" s="28" t="str">
        <f t="shared" si="165"/>
        <v/>
      </c>
      <c r="T935" s="28" t="str">
        <f t="shared" si="166"/>
        <v/>
      </c>
      <c r="U935" s="28" t="str">
        <f t="shared" si="167"/>
        <v/>
      </c>
      <c r="V935" s="28" t="str">
        <f t="shared" si="168"/>
        <v/>
      </c>
      <c r="W935" s="28" t="str">
        <f t="shared" si="169"/>
        <v/>
      </c>
      <c r="X935" s="28" t="str">
        <f t="shared" si="170"/>
        <v/>
      </c>
      <c r="Y935" s="28" t="str">
        <f t="shared" si="171"/>
        <v/>
      </c>
      <c r="Z935" s="28" t="str">
        <f t="shared" si="172"/>
        <v/>
      </c>
      <c r="AA935" s="28" t="str">
        <f t="shared" si="173"/>
        <v/>
      </c>
      <c r="AB935" s="29"/>
    </row>
    <row r="936" spans="1:28" x14ac:dyDescent="0.2">
      <c r="A936" s="62"/>
      <c r="B936" s="78" t="s">
        <v>153</v>
      </c>
      <c r="C936" s="20" t="s">
        <v>35</v>
      </c>
      <c r="D936" s="11"/>
      <c r="E936" s="12"/>
      <c r="F936" s="12">
        <v>2</v>
      </c>
      <c r="G936" s="12">
        <v>2</v>
      </c>
      <c r="H936" s="12">
        <v>2</v>
      </c>
      <c r="I936" s="12">
        <v>2</v>
      </c>
      <c r="J936" s="12">
        <v>2</v>
      </c>
      <c r="K936" s="12">
        <v>4</v>
      </c>
      <c r="L936" s="12">
        <v>3</v>
      </c>
      <c r="M936" s="12">
        <v>3</v>
      </c>
      <c r="N936" s="12">
        <v>6</v>
      </c>
      <c r="O936" s="13">
        <v>26</v>
      </c>
      <c r="R936" s="28" t="str">
        <f t="shared" si="164"/>
        <v/>
      </c>
      <c r="S936" s="28" t="str">
        <f t="shared" si="165"/>
        <v/>
      </c>
      <c r="T936" s="28">
        <f t="shared" si="166"/>
        <v>0</v>
      </c>
      <c r="U936" s="28">
        <f t="shared" si="167"/>
        <v>0</v>
      </c>
      <c r="V936" s="28">
        <f t="shared" si="168"/>
        <v>0</v>
      </c>
      <c r="W936" s="28">
        <f t="shared" si="169"/>
        <v>0</v>
      </c>
      <c r="X936" s="28">
        <f t="shared" si="170"/>
        <v>1</v>
      </c>
      <c r="Y936" s="28">
        <f t="shared" si="171"/>
        <v>-0.25</v>
      </c>
      <c r="Z936" s="28">
        <f t="shared" si="172"/>
        <v>0</v>
      </c>
      <c r="AA936" s="28">
        <f t="shared" si="173"/>
        <v>1</v>
      </c>
      <c r="AB936" s="29">
        <f>(N936-F936)/F936</f>
        <v>2</v>
      </c>
    </row>
    <row r="937" spans="1:28" x14ac:dyDescent="0.2">
      <c r="A937" s="62"/>
      <c r="B937" s="79"/>
      <c r="C937" s="20" t="s">
        <v>45</v>
      </c>
      <c r="D937" s="11"/>
      <c r="E937" s="12"/>
      <c r="F937" s="12"/>
      <c r="G937" s="12"/>
      <c r="H937" s="12">
        <v>1</v>
      </c>
      <c r="I937" s="12"/>
      <c r="J937" s="12">
        <v>2</v>
      </c>
      <c r="K937" s="12"/>
      <c r="L937" s="12"/>
      <c r="M937" s="12">
        <v>3</v>
      </c>
      <c r="N937" s="12">
        <v>1</v>
      </c>
      <c r="O937" s="13">
        <v>7</v>
      </c>
      <c r="R937" s="28" t="str">
        <f t="shared" si="164"/>
        <v/>
      </c>
      <c r="S937" s="28" t="str">
        <f t="shared" si="165"/>
        <v/>
      </c>
      <c r="T937" s="28" t="str">
        <f t="shared" si="166"/>
        <v/>
      </c>
      <c r="U937" s="28" t="str">
        <f t="shared" si="167"/>
        <v/>
      </c>
      <c r="V937" s="28">
        <f t="shared" si="168"/>
        <v>-1</v>
      </c>
      <c r="W937" s="28" t="str">
        <f t="shared" si="169"/>
        <v/>
      </c>
      <c r="X937" s="28">
        <f t="shared" si="170"/>
        <v>-1</v>
      </c>
      <c r="Y937" s="28" t="str">
        <f t="shared" si="171"/>
        <v/>
      </c>
      <c r="Z937" s="28" t="str">
        <f t="shared" si="172"/>
        <v/>
      </c>
      <c r="AA937" s="28">
        <f t="shared" si="173"/>
        <v>-0.66666666666666663</v>
      </c>
      <c r="AB937" s="29">
        <f>(N937-H937)/H937</f>
        <v>0</v>
      </c>
    </row>
    <row r="938" spans="1:28" ht="22.5" x14ac:dyDescent="0.2">
      <c r="A938" s="62"/>
      <c r="B938" s="79"/>
      <c r="C938" s="20" t="s">
        <v>56</v>
      </c>
      <c r="D938" s="11"/>
      <c r="E938" s="12"/>
      <c r="F938" s="12">
        <v>2</v>
      </c>
      <c r="G938" s="12">
        <v>1</v>
      </c>
      <c r="H938" s="12">
        <v>3</v>
      </c>
      <c r="I938" s="12">
        <v>1</v>
      </c>
      <c r="J938" s="12">
        <v>6</v>
      </c>
      <c r="K938" s="12">
        <v>2</v>
      </c>
      <c r="L938" s="12">
        <v>1</v>
      </c>
      <c r="M938" s="12">
        <v>3</v>
      </c>
      <c r="N938" s="12">
        <v>3</v>
      </c>
      <c r="O938" s="13">
        <v>22</v>
      </c>
      <c r="R938" s="28" t="str">
        <f t="shared" si="164"/>
        <v/>
      </c>
      <c r="S938" s="28" t="str">
        <f t="shared" si="165"/>
        <v/>
      </c>
      <c r="T938" s="28">
        <f t="shared" si="166"/>
        <v>-0.5</v>
      </c>
      <c r="U938" s="28">
        <f t="shared" si="167"/>
        <v>2</v>
      </c>
      <c r="V938" s="28">
        <f t="shared" si="168"/>
        <v>-0.66666666666666663</v>
      </c>
      <c r="W938" s="28">
        <f t="shared" si="169"/>
        <v>5</v>
      </c>
      <c r="X938" s="28">
        <f t="shared" si="170"/>
        <v>-0.66666666666666663</v>
      </c>
      <c r="Y938" s="28">
        <f t="shared" si="171"/>
        <v>-0.5</v>
      </c>
      <c r="Z938" s="28">
        <f t="shared" si="172"/>
        <v>2</v>
      </c>
      <c r="AA938" s="28">
        <f t="shared" si="173"/>
        <v>0</v>
      </c>
      <c r="AB938" s="29">
        <f>(N938-F938)/F938</f>
        <v>0.5</v>
      </c>
    </row>
    <row r="939" spans="1:28" x14ac:dyDescent="0.2">
      <c r="A939" s="62"/>
      <c r="B939" s="79"/>
      <c r="C939" s="20" t="s">
        <v>59</v>
      </c>
      <c r="D939" s="11"/>
      <c r="E939" s="12"/>
      <c r="F939" s="12">
        <v>2</v>
      </c>
      <c r="G939" s="12">
        <v>3</v>
      </c>
      <c r="H939" s="12">
        <v>5</v>
      </c>
      <c r="I939" s="12">
        <v>3</v>
      </c>
      <c r="J939" s="12">
        <v>5</v>
      </c>
      <c r="K939" s="12">
        <v>6</v>
      </c>
      <c r="L939" s="12">
        <v>6</v>
      </c>
      <c r="M939" s="12">
        <v>4</v>
      </c>
      <c r="N939" s="12">
        <v>7</v>
      </c>
      <c r="O939" s="13">
        <v>41</v>
      </c>
      <c r="R939" s="28" t="str">
        <f t="shared" si="164"/>
        <v/>
      </c>
      <c r="S939" s="28" t="str">
        <f t="shared" si="165"/>
        <v/>
      </c>
      <c r="T939" s="28">
        <f t="shared" si="166"/>
        <v>0.5</v>
      </c>
      <c r="U939" s="28">
        <f t="shared" si="167"/>
        <v>0.66666666666666663</v>
      </c>
      <c r="V939" s="28">
        <f t="shared" si="168"/>
        <v>-0.4</v>
      </c>
      <c r="W939" s="28">
        <f t="shared" si="169"/>
        <v>0.66666666666666663</v>
      </c>
      <c r="X939" s="28">
        <f t="shared" si="170"/>
        <v>0.2</v>
      </c>
      <c r="Y939" s="28">
        <f t="shared" si="171"/>
        <v>0</v>
      </c>
      <c r="Z939" s="28">
        <f t="shared" si="172"/>
        <v>-0.33333333333333331</v>
      </c>
      <c r="AA939" s="28">
        <f t="shared" si="173"/>
        <v>0.75</v>
      </c>
      <c r="AB939" s="29">
        <f>(N939-F939)/F939</f>
        <v>2.5</v>
      </c>
    </row>
    <row r="940" spans="1:28" ht="22.5" x14ac:dyDescent="0.2">
      <c r="A940" s="62"/>
      <c r="B940" s="79"/>
      <c r="C940" s="20" t="s">
        <v>61</v>
      </c>
      <c r="D940" s="11"/>
      <c r="E940" s="12"/>
      <c r="F940" s="12">
        <v>1</v>
      </c>
      <c r="G940" s="12">
        <v>12</v>
      </c>
      <c r="H940" s="12">
        <v>4</v>
      </c>
      <c r="I940" s="12">
        <v>11</v>
      </c>
      <c r="J940" s="12">
        <v>10</v>
      </c>
      <c r="K940" s="12">
        <v>10</v>
      </c>
      <c r="L940" s="12">
        <v>15</v>
      </c>
      <c r="M940" s="12">
        <v>36</v>
      </c>
      <c r="N940" s="12">
        <v>12</v>
      </c>
      <c r="O940" s="13">
        <v>111</v>
      </c>
      <c r="R940" s="28" t="str">
        <f t="shared" si="164"/>
        <v/>
      </c>
      <c r="S940" s="28" t="str">
        <f t="shared" si="165"/>
        <v/>
      </c>
      <c r="T940" s="28">
        <f t="shared" si="166"/>
        <v>11</v>
      </c>
      <c r="U940" s="28">
        <f t="shared" si="167"/>
        <v>-0.66666666666666663</v>
      </c>
      <c r="V940" s="28">
        <f t="shared" si="168"/>
        <v>1.75</v>
      </c>
      <c r="W940" s="28">
        <f t="shared" si="169"/>
        <v>-9.0909090909090912E-2</v>
      </c>
      <c r="X940" s="28">
        <f t="shared" si="170"/>
        <v>0</v>
      </c>
      <c r="Y940" s="28">
        <f t="shared" si="171"/>
        <v>0.5</v>
      </c>
      <c r="Z940" s="28">
        <f t="shared" si="172"/>
        <v>1.4</v>
      </c>
      <c r="AA940" s="28">
        <f t="shared" si="173"/>
        <v>-0.66666666666666663</v>
      </c>
      <c r="AB940" s="29">
        <f>(N940-F940)/F940</f>
        <v>11</v>
      </c>
    </row>
    <row r="941" spans="1:28" x14ac:dyDescent="0.2">
      <c r="A941" s="62"/>
      <c r="B941" s="78" t="s">
        <v>154</v>
      </c>
      <c r="C941" s="20" t="s">
        <v>35</v>
      </c>
      <c r="D941" s="11"/>
      <c r="E941" s="12"/>
      <c r="F941" s="12"/>
      <c r="G941" s="12"/>
      <c r="H941" s="12"/>
      <c r="I941" s="12"/>
      <c r="J941" s="12"/>
      <c r="K941" s="12"/>
      <c r="L941" s="12"/>
      <c r="M941" s="12"/>
      <c r="N941" s="12">
        <v>1</v>
      </c>
      <c r="O941" s="13">
        <v>1</v>
      </c>
      <c r="R941" s="28" t="str">
        <f t="shared" si="164"/>
        <v/>
      </c>
      <c r="S941" s="28" t="str">
        <f t="shared" si="165"/>
        <v/>
      </c>
      <c r="T941" s="28" t="str">
        <f t="shared" si="166"/>
        <v/>
      </c>
      <c r="U941" s="28" t="str">
        <f t="shared" si="167"/>
        <v/>
      </c>
      <c r="V941" s="28" t="str">
        <f t="shared" si="168"/>
        <v/>
      </c>
      <c r="W941" s="28" t="str">
        <f t="shared" si="169"/>
        <v/>
      </c>
      <c r="X941" s="28" t="str">
        <f t="shared" si="170"/>
        <v/>
      </c>
      <c r="Y941" s="28" t="str">
        <f t="shared" si="171"/>
        <v/>
      </c>
      <c r="Z941" s="28" t="str">
        <f t="shared" si="172"/>
        <v/>
      </c>
      <c r="AA941" s="28" t="str">
        <f t="shared" si="173"/>
        <v/>
      </c>
      <c r="AB941" s="29"/>
    </row>
    <row r="942" spans="1:28" x14ac:dyDescent="0.2">
      <c r="A942" s="62"/>
      <c r="B942" s="79"/>
      <c r="C942" s="20" t="s">
        <v>59</v>
      </c>
      <c r="D942" s="11"/>
      <c r="E942" s="12"/>
      <c r="F942" s="12"/>
      <c r="G942" s="12"/>
      <c r="H942" s="12"/>
      <c r="I942" s="12"/>
      <c r="J942" s="12"/>
      <c r="K942" s="12"/>
      <c r="L942" s="12"/>
      <c r="M942" s="12"/>
      <c r="N942" s="12">
        <v>2</v>
      </c>
      <c r="O942" s="13">
        <v>2</v>
      </c>
      <c r="R942" s="28" t="str">
        <f t="shared" si="164"/>
        <v/>
      </c>
      <c r="S942" s="28" t="str">
        <f t="shared" si="165"/>
        <v/>
      </c>
      <c r="T942" s="28" t="str">
        <f t="shared" si="166"/>
        <v/>
      </c>
      <c r="U942" s="28" t="str">
        <f t="shared" si="167"/>
        <v/>
      </c>
      <c r="V942" s="28" t="str">
        <f t="shared" si="168"/>
        <v/>
      </c>
      <c r="W942" s="28" t="str">
        <f t="shared" si="169"/>
        <v/>
      </c>
      <c r="X942" s="28" t="str">
        <f t="shared" si="170"/>
        <v/>
      </c>
      <c r="Y942" s="28" t="str">
        <f t="shared" si="171"/>
        <v/>
      </c>
      <c r="Z942" s="28" t="str">
        <f t="shared" si="172"/>
        <v/>
      </c>
      <c r="AA942" s="28" t="str">
        <f t="shared" si="173"/>
        <v/>
      </c>
      <c r="AB942" s="29"/>
    </row>
    <row r="943" spans="1:28" ht="22.5" x14ac:dyDescent="0.2">
      <c r="A943" s="62"/>
      <c r="B943" s="79"/>
      <c r="C943" s="20" t="s">
        <v>61</v>
      </c>
      <c r="D943" s="11"/>
      <c r="E943" s="12"/>
      <c r="F943" s="12"/>
      <c r="G943" s="12"/>
      <c r="H943" s="12"/>
      <c r="I943" s="12"/>
      <c r="J943" s="12">
        <v>1</v>
      </c>
      <c r="K943" s="12"/>
      <c r="L943" s="12"/>
      <c r="M943" s="12"/>
      <c r="N943" s="12">
        <v>1</v>
      </c>
      <c r="O943" s="13">
        <v>2</v>
      </c>
      <c r="R943" s="28" t="str">
        <f t="shared" si="164"/>
        <v/>
      </c>
      <c r="S943" s="28" t="str">
        <f t="shared" si="165"/>
        <v/>
      </c>
      <c r="T943" s="28" t="str">
        <f t="shared" si="166"/>
        <v/>
      </c>
      <c r="U943" s="28" t="str">
        <f t="shared" si="167"/>
        <v/>
      </c>
      <c r="V943" s="28" t="str">
        <f t="shared" si="168"/>
        <v/>
      </c>
      <c r="W943" s="28" t="str">
        <f t="shared" si="169"/>
        <v/>
      </c>
      <c r="X943" s="28">
        <f t="shared" si="170"/>
        <v>-1</v>
      </c>
      <c r="Y943" s="28" t="str">
        <f t="shared" si="171"/>
        <v/>
      </c>
      <c r="Z943" s="28" t="str">
        <f t="shared" si="172"/>
        <v/>
      </c>
      <c r="AA943" s="28" t="str">
        <f t="shared" si="173"/>
        <v/>
      </c>
      <c r="AB943" s="29">
        <f>(N943-J943)/J943</f>
        <v>0</v>
      </c>
    </row>
    <row r="944" spans="1:28" ht="22.5" x14ac:dyDescent="0.2">
      <c r="A944" s="62"/>
      <c r="B944" s="22" t="s">
        <v>155</v>
      </c>
      <c r="C944" s="20" t="s">
        <v>61</v>
      </c>
      <c r="D944" s="11"/>
      <c r="E944" s="12"/>
      <c r="F944" s="12"/>
      <c r="G944" s="12"/>
      <c r="H944" s="12"/>
      <c r="I944" s="12"/>
      <c r="J944" s="12">
        <v>1</v>
      </c>
      <c r="K944" s="12"/>
      <c r="L944" s="12"/>
      <c r="M944" s="12"/>
      <c r="N944" s="12"/>
      <c r="O944" s="13">
        <v>1</v>
      </c>
      <c r="R944" s="28" t="str">
        <f t="shared" si="164"/>
        <v/>
      </c>
      <c r="S944" s="28" t="str">
        <f t="shared" si="165"/>
        <v/>
      </c>
      <c r="T944" s="28" t="str">
        <f t="shared" si="166"/>
        <v/>
      </c>
      <c r="U944" s="28" t="str">
        <f t="shared" si="167"/>
        <v/>
      </c>
      <c r="V944" s="28" t="str">
        <f t="shared" si="168"/>
        <v/>
      </c>
      <c r="W944" s="28" t="str">
        <f t="shared" si="169"/>
        <v/>
      </c>
      <c r="X944" s="28">
        <f t="shared" si="170"/>
        <v>-1</v>
      </c>
      <c r="Y944" s="28" t="str">
        <f t="shared" si="171"/>
        <v/>
      </c>
      <c r="Z944" s="28" t="str">
        <f t="shared" si="172"/>
        <v/>
      </c>
      <c r="AA944" s="28" t="str">
        <f t="shared" si="173"/>
        <v/>
      </c>
      <c r="AB944" s="29">
        <f>(N944-J944)/J944</f>
        <v>-1</v>
      </c>
    </row>
    <row r="945" spans="1:28" x14ac:dyDescent="0.2">
      <c r="A945" s="61" t="s">
        <v>21</v>
      </c>
      <c r="B945" s="78" t="s">
        <v>156</v>
      </c>
      <c r="C945" s="20" t="s">
        <v>35</v>
      </c>
      <c r="D945" s="11">
        <v>3</v>
      </c>
      <c r="E945" s="12">
        <v>23</v>
      </c>
      <c r="F945" s="12">
        <v>34</v>
      </c>
      <c r="G945" s="12">
        <v>46</v>
      </c>
      <c r="H945" s="12">
        <v>39</v>
      </c>
      <c r="I945" s="12">
        <v>50</v>
      </c>
      <c r="J945" s="12">
        <v>47</v>
      </c>
      <c r="K945" s="12">
        <v>26</v>
      </c>
      <c r="L945" s="12">
        <v>36</v>
      </c>
      <c r="M945" s="12">
        <v>36</v>
      </c>
      <c r="N945" s="12">
        <v>65</v>
      </c>
      <c r="O945" s="13">
        <v>405</v>
      </c>
      <c r="R945" s="28">
        <f t="shared" si="164"/>
        <v>6.666666666666667</v>
      </c>
      <c r="S945" s="28">
        <f t="shared" si="165"/>
        <v>0.47826086956521741</v>
      </c>
      <c r="T945" s="28">
        <f t="shared" si="166"/>
        <v>0.35294117647058826</v>
      </c>
      <c r="U945" s="28">
        <f t="shared" si="167"/>
        <v>-0.15217391304347827</v>
      </c>
      <c r="V945" s="28">
        <f t="shared" si="168"/>
        <v>0.28205128205128205</v>
      </c>
      <c r="W945" s="28">
        <f t="shared" si="169"/>
        <v>-0.06</v>
      </c>
      <c r="X945" s="28">
        <f t="shared" si="170"/>
        <v>-0.44680851063829785</v>
      </c>
      <c r="Y945" s="28">
        <f t="shared" si="171"/>
        <v>0.38461538461538464</v>
      </c>
      <c r="Z945" s="28">
        <f t="shared" si="172"/>
        <v>0</v>
      </c>
      <c r="AA945" s="28">
        <f t="shared" si="173"/>
        <v>0.80555555555555558</v>
      </c>
      <c r="AB945" s="29">
        <f>(N945-D945)/D945</f>
        <v>20.666666666666668</v>
      </c>
    </row>
    <row r="946" spans="1:28" x14ac:dyDescent="0.2">
      <c r="A946" s="62"/>
      <c r="B946" s="79"/>
      <c r="C946" s="20" t="s">
        <v>45</v>
      </c>
      <c r="D946" s="11">
        <v>20</v>
      </c>
      <c r="E946" s="12">
        <v>14</v>
      </c>
      <c r="F946" s="12">
        <v>20</v>
      </c>
      <c r="G946" s="12">
        <v>25</v>
      </c>
      <c r="H946" s="12">
        <v>12</v>
      </c>
      <c r="I946" s="12">
        <v>22</v>
      </c>
      <c r="J946" s="12">
        <v>25</v>
      </c>
      <c r="K946" s="12">
        <v>18</v>
      </c>
      <c r="L946" s="12">
        <v>16</v>
      </c>
      <c r="M946" s="12">
        <v>20</v>
      </c>
      <c r="N946" s="12">
        <v>25</v>
      </c>
      <c r="O946" s="13">
        <v>217</v>
      </c>
      <c r="R946" s="28">
        <f t="shared" ref="R946:R1009" si="174">IF(D946&gt;0,((E946-D946)/D946),"")</f>
        <v>-0.3</v>
      </c>
      <c r="S946" s="28">
        <f t="shared" ref="S946:S1009" si="175">IF(E946&gt;0,((F946-E946)/E946),"")</f>
        <v>0.42857142857142855</v>
      </c>
      <c r="T946" s="28">
        <f t="shared" ref="T946:T1009" si="176">IF(F946&gt;0,((G946-F946)/F946),"")</f>
        <v>0.25</v>
      </c>
      <c r="U946" s="28">
        <f t="shared" ref="U946:U1009" si="177">IF(G946&gt;0,((H946-G946)/G946),"")</f>
        <v>-0.52</v>
      </c>
      <c r="V946" s="28">
        <f t="shared" ref="V946:V1009" si="178">IF(H946&gt;0,((I946-H946)/H946),"")</f>
        <v>0.83333333333333337</v>
      </c>
      <c r="W946" s="28">
        <f t="shared" ref="W946:W1009" si="179">IF(I946&gt;0,((J946-I946)/I946),"")</f>
        <v>0.13636363636363635</v>
      </c>
      <c r="X946" s="28">
        <f t="shared" ref="X946:X1009" si="180">IF(J946&gt;0,((K946-J946)/J946),"")</f>
        <v>-0.28000000000000003</v>
      </c>
      <c r="Y946" s="28">
        <f t="shared" ref="Y946:Y1009" si="181">IF(K946&gt;0,((L946-K946)/K946),"")</f>
        <v>-0.1111111111111111</v>
      </c>
      <c r="Z946" s="28">
        <f t="shared" ref="Z946:Z1009" si="182">IF(L946&gt;0,((M946-L946)/L946),"")</f>
        <v>0.25</v>
      </c>
      <c r="AA946" s="28">
        <f t="shared" ref="AA946:AA1009" si="183">IF(M946&gt;0,((N946-M946)/M946),"")</f>
        <v>0.25</v>
      </c>
      <c r="AB946" s="29">
        <f>(N946-D946)/D946</f>
        <v>0.25</v>
      </c>
    </row>
    <row r="947" spans="1:28" ht="22.5" x14ac:dyDescent="0.2">
      <c r="A947" s="62"/>
      <c r="B947" s="79"/>
      <c r="C947" s="20" t="s">
        <v>56</v>
      </c>
      <c r="D947" s="11">
        <v>58</v>
      </c>
      <c r="E947" s="12">
        <v>57</v>
      </c>
      <c r="F947" s="12">
        <v>44</v>
      </c>
      <c r="G947" s="12">
        <v>31</v>
      </c>
      <c r="H947" s="12">
        <v>39</v>
      </c>
      <c r="I947" s="12">
        <v>35</v>
      </c>
      <c r="J947" s="12">
        <v>50</v>
      </c>
      <c r="K947" s="12">
        <v>38</v>
      </c>
      <c r="L947" s="12">
        <v>35</v>
      </c>
      <c r="M947" s="12">
        <v>25</v>
      </c>
      <c r="N947" s="12">
        <v>48</v>
      </c>
      <c r="O947" s="13">
        <v>460</v>
      </c>
      <c r="R947" s="28">
        <f t="shared" si="174"/>
        <v>-1.7241379310344827E-2</v>
      </c>
      <c r="S947" s="28">
        <f t="shared" si="175"/>
        <v>-0.22807017543859648</v>
      </c>
      <c r="T947" s="28">
        <f t="shared" si="176"/>
        <v>-0.29545454545454547</v>
      </c>
      <c r="U947" s="28">
        <f t="shared" si="177"/>
        <v>0.25806451612903225</v>
      </c>
      <c r="V947" s="28">
        <f t="shared" si="178"/>
        <v>-0.10256410256410256</v>
      </c>
      <c r="W947" s="28">
        <f t="shared" si="179"/>
        <v>0.42857142857142855</v>
      </c>
      <c r="X947" s="28">
        <f t="shared" si="180"/>
        <v>-0.24</v>
      </c>
      <c r="Y947" s="28">
        <f t="shared" si="181"/>
        <v>-7.8947368421052627E-2</v>
      </c>
      <c r="Z947" s="28">
        <f t="shared" si="182"/>
        <v>-0.2857142857142857</v>
      </c>
      <c r="AA947" s="28">
        <f t="shared" si="183"/>
        <v>0.92</v>
      </c>
      <c r="AB947" s="29">
        <f>(N947-D947)/D947</f>
        <v>-0.17241379310344829</v>
      </c>
    </row>
    <row r="948" spans="1:28" x14ac:dyDescent="0.2">
      <c r="A948" s="62"/>
      <c r="B948" s="79"/>
      <c r="C948" s="20" t="s">
        <v>59</v>
      </c>
      <c r="D948" s="11">
        <v>17</v>
      </c>
      <c r="E948" s="12">
        <v>30</v>
      </c>
      <c r="F948" s="12">
        <v>35</v>
      </c>
      <c r="G948" s="12">
        <v>45</v>
      </c>
      <c r="H948" s="12">
        <v>37</v>
      </c>
      <c r="I948" s="12">
        <v>31</v>
      </c>
      <c r="J948" s="12">
        <v>36</v>
      </c>
      <c r="K948" s="12">
        <v>14</v>
      </c>
      <c r="L948" s="12">
        <v>12</v>
      </c>
      <c r="M948" s="12">
        <v>12</v>
      </c>
      <c r="N948" s="12">
        <v>16</v>
      </c>
      <c r="O948" s="13">
        <v>285</v>
      </c>
      <c r="R948" s="28">
        <f t="shared" si="174"/>
        <v>0.76470588235294112</v>
      </c>
      <c r="S948" s="28">
        <f t="shared" si="175"/>
        <v>0.16666666666666666</v>
      </c>
      <c r="T948" s="28">
        <f t="shared" si="176"/>
        <v>0.2857142857142857</v>
      </c>
      <c r="U948" s="28">
        <f t="shared" si="177"/>
        <v>-0.17777777777777778</v>
      </c>
      <c r="V948" s="28">
        <f t="shared" si="178"/>
        <v>-0.16216216216216217</v>
      </c>
      <c r="W948" s="28">
        <f t="shared" si="179"/>
        <v>0.16129032258064516</v>
      </c>
      <c r="X948" s="28">
        <f t="shared" si="180"/>
        <v>-0.61111111111111116</v>
      </c>
      <c r="Y948" s="28">
        <f t="shared" si="181"/>
        <v>-0.14285714285714285</v>
      </c>
      <c r="Z948" s="28">
        <f t="shared" si="182"/>
        <v>0</v>
      </c>
      <c r="AA948" s="28">
        <f t="shared" si="183"/>
        <v>0.33333333333333331</v>
      </c>
      <c r="AB948" s="29">
        <f>(N948-D948)/D948</f>
        <v>-5.8823529411764705E-2</v>
      </c>
    </row>
    <row r="949" spans="1:28" ht="22.5" x14ac:dyDescent="0.2">
      <c r="A949" s="62"/>
      <c r="B949" s="79"/>
      <c r="C949" s="20" t="s">
        <v>61</v>
      </c>
      <c r="D949" s="11">
        <v>381</v>
      </c>
      <c r="E949" s="12">
        <v>598</v>
      </c>
      <c r="F949" s="12">
        <v>582</v>
      </c>
      <c r="G949" s="12">
        <v>644</v>
      </c>
      <c r="H949" s="12">
        <v>588</v>
      </c>
      <c r="I949" s="12">
        <v>440</v>
      </c>
      <c r="J949" s="12">
        <v>420</v>
      </c>
      <c r="K949" s="12">
        <v>299</v>
      </c>
      <c r="L949" s="12">
        <v>271</v>
      </c>
      <c r="M949" s="12">
        <v>293</v>
      </c>
      <c r="N949" s="12">
        <v>310</v>
      </c>
      <c r="O949" s="13">
        <v>4826</v>
      </c>
      <c r="R949" s="28">
        <f t="shared" si="174"/>
        <v>0.56955380577427817</v>
      </c>
      <c r="S949" s="28">
        <f t="shared" si="175"/>
        <v>-2.6755852842809364E-2</v>
      </c>
      <c r="T949" s="28">
        <f t="shared" si="176"/>
        <v>0.10652920962199312</v>
      </c>
      <c r="U949" s="28">
        <f t="shared" si="177"/>
        <v>-8.6956521739130432E-2</v>
      </c>
      <c r="V949" s="28">
        <f t="shared" si="178"/>
        <v>-0.25170068027210885</v>
      </c>
      <c r="W949" s="28">
        <f t="shared" si="179"/>
        <v>-4.5454545454545456E-2</v>
      </c>
      <c r="X949" s="28">
        <f t="shared" si="180"/>
        <v>-0.28809523809523807</v>
      </c>
      <c r="Y949" s="28">
        <f t="shared" si="181"/>
        <v>-9.3645484949832769E-2</v>
      </c>
      <c r="Z949" s="28">
        <f t="shared" si="182"/>
        <v>8.1180811808118078E-2</v>
      </c>
      <c r="AA949" s="28">
        <f t="shared" si="183"/>
        <v>5.8020477815699661E-2</v>
      </c>
      <c r="AB949" s="29">
        <f>(N949-D949)/D949</f>
        <v>-0.18635170603674542</v>
      </c>
    </row>
    <row r="950" spans="1:28" x14ac:dyDescent="0.2">
      <c r="A950" s="62"/>
      <c r="B950" s="78" t="s">
        <v>157</v>
      </c>
      <c r="C950" s="20" t="s">
        <v>35</v>
      </c>
      <c r="D950" s="11"/>
      <c r="E950" s="12"/>
      <c r="F950" s="12"/>
      <c r="G950" s="12">
        <v>1</v>
      </c>
      <c r="H950" s="12">
        <v>1</v>
      </c>
      <c r="I950" s="12">
        <v>3</v>
      </c>
      <c r="J950" s="12">
        <v>2</v>
      </c>
      <c r="K950" s="12">
        <v>4</v>
      </c>
      <c r="L950" s="12">
        <v>1</v>
      </c>
      <c r="M950" s="12">
        <v>6</v>
      </c>
      <c r="N950" s="12">
        <v>4</v>
      </c>
      <c r="O950" s="13">
        <v>22</v>
      </c>
      <c r="R950" s="28" t="str">
        <f t="shared" si="174"/>
        <v/>
      </c>
      <c r="S950" s="28" t="str">
        <f t="shared" si="175"/>
        <v/>
      </c>
      <c r="T950" s="28" t="str">
        <f t="shared" si="176"/>
        <v/>
      </c>
      <c r="U950" s="28">
        <f t="shared" si="177"/>
        <v>0</v>
      </c>
      <c r="V950" s="28">
        <f t="shared" si="178"/>
        <v>2</v>
      </c>
      <c r="W950" s="28">
        <f t="shared" si="179"/>
        <v>-0.33333333333333331</v>
      </c>
      <c r="X950" s="28">
        <f t="shared" si="180"/>
        <v>1</v>
      </c>
      <c r="Y950" s="28">
        <f t="shared" si="181"/>
        <v>-0.75</v>
      </c>
      <c r="Z950" s="28">
        <f t="shared" si="182"/>
        <v>5</v>
      </c>
      <c r="AA950" s="28">
        <f t="shared" si="183"/>
        <v>-0.33333333333333331</v>
      </c>
      <c r="AB950" s="29">
        <f t="shared" ref="AB950:AB957" si="184">(N950-G950)/G950</f>
        <v>3</v>
      </c>
    </row>
    <row r="951" spans="1:28" x14ac:dyDescent="0.2">
      <c r="A951" s="62"/>
      <c r="B951" s="79"/>
      <c r="C951" s="20" t="s">
        <v>45</v>
      </c>
      <c r="D951" s="11"/>
      <c r="E951" s="12"/>
      <c r="F951" s="12"/>
      <c r="G951" s="12">
        <v>1</v>
      </c>
      <c r="H951" s="12"/>
      <c r="I951" s="12"/>
      <c r="J951" s="12"/>
      <c r="K951" s="12">
        <v>1</v>
      </c>
      <c r="L951" s="12">
        <v>1</v>
      </c>
      <c r="M951" s="12">
        <v>1</v>
      </c>
      <c r="N951" s="12">
        <v>3</v>
      </c>
      <c r="O951" s="13">
        <v>7</v>
      </c>
      <c r="R951" s="28" t="str">
        <f t="shared" si="174"/>
        <v/>
      </c>
      <c r="S951" s="28" t="str">
        <f t="shared" si="175"/>
        <v/>
      </c>
      <c r="T951" s="28" t="str">
        <f t="shared" si="176"/>
        <v/>
      </c>
      <c r="U951" s="28">
        <f t="shared" si="177"/>
        <v>-1</v>
      </c>
      <c r="V951" s="28" t="str">
        <f t="shared" si="178"/>
        <v/>
      </c>
      <c r="W951" s="28" t="str">
        <f t="shared" si="179"/>
        <v/>
      </c>
      <c r="X951" s="28" t="str">
        <f t="shared" si="180"/>
        <v/>
      </c>
      <c r="Y951" s="28">
        <f t="shared" si="181"/>
        <v>0</v>
      </c>
      <c r="Z951" s="28">
        <f t="shared" si="182"/>
        <v>0</v>
      </c>
      <c r="AA951" s="28">
        <f t="shared" si="183"/>
        <v>2</v>
      </c>
      <c r="AB951" s="29">
        <f t="shared" si="184"/>
        <v>2</v>
      </c>
    </row>
    <row r="952" spans="1:28" ht="22.5" x14ac:dyDescent="0.2">
      <c r="A952" s="62"/>
      <c r="B952" s="79"/>
      <c r="C952" s="20" t="s">
        <v>56</v>
      </c>
      <c r="D952" s="11"/>
      <c r="E952" s="12"/>
      <c r="F952" s="12"/>
      <c r="G952" s="12">
        <v>2</v>
      </c>
      <c r="H952" s="12">
        <v>3</v>
      </c>
      <c r="I952" s="12">
        <v>2</v>
      </c>
      <c r="J952" s="12">
        <v>4</v>
      </c>
      <c r="K952" s="12">
        <v>7</v>
      </c>
      <c r="L952" s="12">
        <v>3</v>
      </c>
      <c r="M952" s="12">
        <v>2</v>
      </c>
      <c r="N952" s="12">
        <v>6</v>
      </c>
      <c r="O952" s="13">
        <v>29</v>
      </c>
      <c r="R952" s="28" t="str">
        <f t="shared" si="174"/>
        <v/>
      </c>
      <c r="S952" s="28" t="str">
        <f t="shared" si="175"/>
        <v/>
      </c>
      <c r="T952" s="28" t="str">
        <f t="shared" si="176"/>
        <v/>
      </c>
      <c r="U952" s="28">
        <f t="shared" si="177"/>
        <v>0.5</v>
      </c>
      <c r="V952" s="28">
        <f t="shared" si="178"/>
        <v>-0.33333333333333331</v>
      </c>
      <c r="W952" s="28">
        <f t="shared" si="179"/>
        <v>1</v>
      </c>
      <c r="X952" s="28">
        <f t="shared" si="180"/>
        <v>0.75</v>
      </c>
      <c r="Y952" s="28">
        <f t="shared" si="181"/>
        <v>-0.5714285714285714</v>
      </c>
      <c r="Z952" s="28">
        <f t="shared" si="182"/>
        <v>-0.33333333333333331</v>
      </c>
      <c r="AA952" s="28">
        <f t="shared" si="183"/>
        <v>2</v>
      </c>
      <c r="AB952" s="29">
        <f t="shared" si="184"/>
        <v>2</v>
      </c>
    </row>
    <row r="953" spans="1:28" x14ac:dyDescent="0.2">
      <c r="A953" s="62"/>
      <c r="B953" s="79"/>
      <c r="C953" s="20" t="s">
        <v>59</v>
      </c>
      <c r="D953" s="11"/>
      <c r="E953" s="12"/>
      <c r="F953" s="12"/>
      <c r="G953" s="12">
        <v>1</v>
      </c>
      <c r="H953" s="12">
        <v>2</v>
      </c>
      <c r="I953" s="12">
        <v>1</v>
      </c>
      <c r="J953" s="12"/>
      <c r="K953" s="12">
        <v>1</v>
      </c>
      <c r="L953" s="12">
        <v>2</v>
      </c>
      <c r="M953" s="12">
        <v>3</v>
      </c>
      <c r="N953" s="12">
        <v>4</v>
      </c>
      <c r="O953" s="13">
        <v>14</v>
      </c>
      <c r="R953" s="28" t="str">
        <f t="shared" si="174"/>
        <v/>
      </c>
      <c r="S953" s="28" t="str">
        <f t="shared" si="175"/>
        <v/>
      </c>
      <c r="T953" s="28" t="str">
        <f t="shared" si="176"/>
        <v/>
      </c>
      <c r="U953" s="28">
        <f t="shared" si="177"/>
        <v>1</v>
      </c>
      <c r="V953" s="28">
        <f t="shared" si="178"/>
        <v>-0.5</v>
      </c>
      <c r="W953" s="28">
        <f t="shared" si="179"/>
        <v>-1</v>
      </c>
      <c r="X953" s="28" t="str">
        <f t="shared" si="180"/>
        <v/>
      </c>
      <c r="Y953" s="28">
        <f t="shared" si="181"/>
        <v>1</v>
      </c>
      <c r="Z953" s="28">
        <f t="shared" si="182"/>
        <v>0.5</v>
      </c>
      <c r="AA953" s="28">
        <f t="shared" si="183"/>
        <v>0.33333333333333331</v>
      </c>
      <c r="AB953" s="29">
        <f t="shared" si="184"/>
        <v>3</v>
      </c>
    </row>
    <row r="954" spans="1:28" ht="22.5" x14ac:dyDescent="0.2">
      <c r="A954" s="62"/>
      <c r="B954" s="79"/>
      <c r="C954" s="20" t="s">
        <v>61</v>
      </c>
      <c r="D954" s="11"/>
      <c r="E954" s="12"/>
      <c r="F954" s="12"/>
      <c r="G954" s="12"/>
      <c r="H954" s="12">
        <v>1</v>
      </c>
      <c r="I954" s="12"/>
      <c r="J954" s="12">
        <v>1</v>
      </c>
      <c r="K954" s="12">
        <v>3</v>
      </c>
      <c r="L954" s="12">
        <v>4</v>
      </c>
      <c r="M954" s="12">
        <v>9</v>
      </c>
      <c r="N954" s="12">
        <v>7</v>
      </c>
      <c r="O954" s="13">
        <v>25</v>
      </c>
      <c r="R954" s="28" t="str">
        <f t="shared" si="174"/>
        <v/>
      </c>
      <c r="S954" s="28" t="str">
        <f t="shared" si="175"/>
        <v/>
      </c>
      <c r="T954" s="28" t="str">
        <f t="shared" si="176"/>
        <v/>
      </c>
      <c r="U954" s="28" t="str">
        <f t="shared" si="177"/>
        <v/>
      </c>
      <c r="V954" s="28">
        <f t="shared" si="178"/>
        <v>-1</v>
      </c>
      <c r="W954" s="28" t="str">
        <f t="shared" si="179"/>
        <v/>
      </c>
      <c r="X954" s="28">
        <f t="shared" si="180"/>
        <v>2</v>
      </c>
      <c r="Y954" s="28">
        <f t="shared" si="181"/>
        <v>0.33333333333333331</v>
      </c>
      <c r="Z954" s="28">
        <f t="shared" si="182"/>
        <v>1.25</v>
      </c>
      <c r="AA954" s="28">
        <f t="shared" si="183"/>
        <v>-0.22222222222222221</v>
      </c>
      <c r="AB954" s="29">
        <f>(N954-H954)/H954</f>
        <v>6</v>
      </c>
    </row>
    <row r="955" spans="1:28" x14ac:dyDescent="0.2">
      <c r="A955" s="62"/>
      <c r="B955" s="78" t="s">
        <v>158</v>
      </c>
      <c r="C955" s="20" t="s">
        <v>35</v>
      </c>
      <c r="D955" s="11"/>
      <c r="E955" s="12"/>
      <c r="F955" s="12"/>
      <c r="G955" s="12"/>
      <c r="H955" s="12">
        <v>1</v>
      </c>
      <c r="I955" s="12">
        <v>1</v>
      </c>
      <c r="J955" s="12">
        <v>4</v>
      </c>
      <c r="K955" s="12">
        <v>4</v>
      </c>
      <c r="L955" s="12">
        <v>5</v>
      </c>
      <c r="M955" s="12">
        <v>15</v>
      </c>
      <c r="N955" s="12">
        <v>1</v>
      </c>
      <c r="O955" s="13">
        <v>31</v>
      </c>
      <c r="R955" s="28" t="str">
        <f t="shared" si="174"/>
        <v/>
      </c>
      <c r="S955" s="28" t="str">
        <f t="shared" si="175"/>
        <v/>
      </c>
      <c r="T955" s="28" t="str">
        <f t="shared" si="176"/>
        <v/>
      </c>
      <c r="U955" s="28" t="str">
        <f t="shared" si="177"/>
        <v/>
      </c>
      <c r="V955" s="28">
        <f t="shared" si="178"/>
        <v>0</v>
      </c>
      <c r="W955" s="28">
        <f t="shared" si="179"/>
        <v>3</v>
      </c>
      <c r="X955" s="28">
        <f t="shared" si="180"/>
        <v>0</v>
      </c>
      <c r="Y955" s="28">
        <f t="shared" si="181"/>
        <v>0.25</v>
      </c>
      <c r="Z955" s="28">
        <f t="shared" si="182"/>
        <v>2</v>
      </c>
      <c r="AA955" s="28">
        <f t="shared" si="183"/>
        <v>-0.93333333333333335</v>
      </c>
      <c r="AB955" s="29">
        <f>(N955-H955)/H955</f>
        <v>0</v>
      </c>
    </row>
    <row r="956" spans="1:28" x14ac:dyDescent="0.2">
      <c r="A956" s="62"/>
      <c r="B956" s="79"/>
      <c r="C956" s="20" t="s">
        <v>45</v>
      </c>
      <c r="D956" s="11"/>
      <c r="E956" s="12"/>
      <c r="F956" s="12"/>
      <c r="G956" s="12"/>
      <c r="H956" s="12">
        <v>1</v>
      </c>
      <c r="I956" s="12"/>
      <c r="J956" s="12">
        <v>5</v>
      </c>
      <c r="K956" s="12">
        <v>3</v>
      </c>
      <c r="L956" s="12">
        <v>5</v>
      </c>
      <c r="M956" s="12">
        <v>5</v>
      </c>
      <c r="N956" s="12">
        <v>2</v>
      </c>
      <c r="O956" s="13">
        <v>21</v>
      </c>
      <c r="R956" s="28" t="str">
        <f t="shared" si="174"/>
        <v/>
      </c>
      <c r="S956" s="28" t="str">
        <f t="shared" si="175"/>
        <v/>
      </c>
      <c r="T956" s="28" t="str">
        <f t="shared" si="176"/>
        <v/>
      </c>
      <c r="U956" s="28" t="str">
        <f t="shared" si="177"/>
        <v/>
      </c>
      <c r="V956" s="28">
        <f t="shared" si="178"/>
        <v>-1</v>
      </c>
      <c r="W956" s="28" t="str">
        <f t="shared" si="179"/>
        <v/>
      </c>
      <c r="X956" s="28">
        <f t="shared" si="180"/>
        <v>-0.4</v>
      </c>
      <c r="Y956" s="28">
        <f t="shared" si="181"/>
        <v>0.66666666666666663</v>
      </c>
      <c r="Z956" s="28">
        <f t="shared" si="182"/>
        <v>0</v>
      </c>
      <c r="AA956" s="28">
        <f t="shared" si="183"/>
        <v>-0.6</v>
      </c>
      <c r="AB956" s="29">
        <f>(N956-H956)/H956</f>
        <v>1</v>
      </c>
    </row>
    <row r="957" spans="1:28" ht="22.5" x14ac:dyDescent="0.2">
      <c r="A957" s="62"/>
      <c r="B957" s="79"/>
      <c r="C957" s="20" t="s">
        <v>56</v>
      </c>
      <c r="D957" s="11"/>
      <c r="E957" s="12"/>
      <c r="F957" s="12"/>
      <c r="G957" s="12">
        <v>1</v>
      </c>
      <c r="H957" s="12">
        <v>1</v>
      </c>
      <c r="I957" s="12">
        <v>1</v>
      </c>
      <c r="J957" s="12">
        <v>6</v>
      </c>
      <c r="K957" s="12">
        <v>6</v>
      </c>
      <c r="L957" s="12">
        <v>14</v>
      </c>
      <c r="M957" s="12">
        <v>7</v>
      </c>
      <c r="N957" s="12">
        <v>2</v>
      </c>
      <c r="O957" s="13">
        <v>38</v>
      </c>
      <c r="R957" s="28" t="str">
        <f t="shared" si="174"/>
        <v/>
      </c>
      <c r="S957" s="28" t="str">
        <f t="shared" si="175"/>
        <v/>
      </c>
      <c r="T957" s="28" t="str">
        <f t="shared" si="176"/>
        <v/>
      </c>
      <c r="U957" s="28">
        <f t="shared" si="177"/>
        <v>0</v>
      </c>
      <c r="V957" s="28">
        <f t="shared" si="178"/>
        <v>0</v>
      </c>
      <c r="W957" s="28">
        <f t="shared" si="179"/>
        <v>5</v>
      </c>
      <c r="X957" s="28">
        <f t="shared" si="180"/>
        <v>0</v>
      </c>
      <c r="Y957" s="28">
        <f t="shared" si="181"/>
        <v>1.3333333333333333</v>
      </c>
      <c r="Z957" s="28">
        <f t="shared" si="182"/>
        <v>-0.5</v>
      </c>
      <c r="AA957" s="28">
        <f t="shared" si="183"/>
        <v>-0.7142857142857143</v>
      </c>
      <c r="AB957" s="29">
        <f t="shared" si="184"/>
        <v>1</v>
      </c>
    </row>
    <row r="958" spans="1:28" x14ac:dyDescent="0.2">
      <c r="A958" s="62"/>
      <c r="B958" s="79"/>
      <c r="C958" s="20" t="s">
        <v>59</v>
      </c>
      <c r="D958" s="11"/>
      <c r="E958" s="12"/>
      <c r="F958" s="12"/>
      <c r="G958" s="12"/>
      <c r="H958" s="12">
        <v>3</v>
      </c>
      <c r="I958" s="12"/>
      <c r="J958" s="12">
        <v>1</v>
      </c>
      <c r="K958" s="12">
        <v>4</v>
      </c>
      <c r="L958" s="12">
        <v>3</v>
      </c>
      <c r="M958" s="12">
        <v>4</v>
      </c>
      <c r="N958" s="12">
        <v>1</v>
      </c>
      <c r="O958" s="13">
        <v>16</v>
      </c>
      <c r="R958" s="28" t="str">
        <f t="shared" si="174"/>
        <v/>
      </c>
      <c r="S958" s="28" t="str">
        <f t="shared" si="175"/>
        <v/>
      </c>
      <c r="T958" s="28" t="str">
        <f t="shared" si="176"/>
        <v/>
      </c>
      <c r="U958" s="28" t="str">
        <f t="shared" si="177"/>
        <v/>
      </c>
      <c r="V958" s="28">
        <f t="shared" si="178"/>
        <v>-1</v>
      </c>
      <c r="W958" s="28" t="str">
        <f t="shared" si="179"/>
        <v/>
      </c>
      <c r="X958" s="28">
        <f t="shared" si="180"/>
        <v>3</v>
      </c>
      <c r="Y958" s="28">
        <f t="shared" si="181"/>
        <v>-0.25</v>
      </c>
      <c r="Z958" s="28">
        <f t="shared" si="182"/>
        <v>0.33333333333333331</v>
      </c>
      <c r="AA958" s="28">
        <f t="shared" si="183"/>
        <v>-0.75</v>
      </c>
      <c r="AB958" s="29">
        <f>(N958-H958)/H958</f>
        <v>-0.66666666666666663</v>
      </c>
    </row>
    <row r="959" spans="1:28" ht="22.5" x14ac:dyDescent="0.2">
      <c r="A959" s="62"/>
      <c r="B959" s="79"/>
      <c r="C959" s="20" t="s">
        <v>61</v>
      </c>
      <c r="D959" s="11"/>
      <c r="E959" s="12">
        <v>1</v>
      </c>
      <c r="F959" s="12">
        <v>1</v>
      </c>
      <c r="G959" s="12">
        <v>1</v>
      </c>
      <c r="H959" s="12">
        <v>8</v>
      </c>
      <c r="I959" s="12">
        <v>17</v>
      </c>
      <c r="J959" s="12">
        <v>11</v>
      </c>
      <c r="K959" s="12">
        <v>16</v>
      </c>
      <c r="L959" s="12">
        <v>12</v>
      </c>
      <c r="M959" s="12">
        <v>28</v>
      </c>
      <c r="N959" s="12">
        <v>9</v>
      </c>
      <c r="O959" s="13">
        <v>104</v>
      </c>
      <c r="R959" s="28" t="str">
        <f t="shared" si="174"/>
        <v/>
      </c>
      <c r="S959" s="28">
        <f t="shared" si="175"/>
        <v>0</v>
      </c>
      <c r="T959" s="28">
        <f t="shared" si="176"/>
        <v>0</v>
      </c>
      <c r="U959" s="28">
        <f t="shared" si="177"/>
        <v>7</v>
      </c>
      <c r="V959" s="28">
        <f t="shared" si="178"/>
        <v>1.125</v>
      </c>
      <c r="W959" s="28">
        <f t="shared" si="179"/>
        <v>-0.35294117647058826</v>
      </c>
      <c r="X959" s="28">
        <f t="shared" si="180"/>
        <v>0.45454545454545453</v>
      </c>
      <c r="Y959" s="28">
        <f t="shared" si="181"/>
        <v>-0.25</v>
      </c>
      <c r="Z959" s="28">
        <f t="shared" si="182"/>
        <v>1.3333333333333333</v>
      </c>
      <c r="AA959" s="28">
        <f t="shared" si="183"/>
        <v>-0.6785714285714286</v>
      </c>
      <c r="AB959" s="29">
        <f>(N959-E959)/E959</f>
        <v>8</v>
      </c>
    </row>
    <row r="960" spans="1:28" x14ac:dyDescent="0.2">
      <c r="A960" s="62"/>
      <c r="B960" s="78" t="s">
        <v>159</v>
      </c>
      <c r="C960" s="20" t="s">
        <v>35</v>
      </c>
      <c r="D960" s="11"/>
      <c r="E960" s="12"/>
      <c r="F960" s="12">
        <v>3</v>
      </c>
      <c r="G960" s="12">
        <v>2</v>
      </c>
      <c r="H960" s="12">
        <v>1</v>
      </c>
      <c r="I960" s="12">
        <v>2</v>
      </c>
      <c r="J960" s="12">
        <v>2</v>
      </c>
      <c r="K960" s="12"/>
      <c r="L960" s="12">
        <v>1</v>
      </c>
      <c r="M960" s="12">
        <v>4</v>
      </c>
      <c r="N960" s="12">
        <v>1</v>
      </c>
      <c r="O960" s="13">
        <v>16</v>
      </c>
      <c r="R960" s="28" t="str">
        <f t="shared" si="174"/>
        <v/>
      </c>
      <c r="S960" s="28" t="str">
        <f t="shared" si="175"/>
        <v/>
      </c>
      <c r="T960" s="28">
        <f t="shared" si="176"/>
        <v>-0.33333333333333331</v>
      </c>
      <c r="U960" s="28">
        <f t="shared" si="177"/>
        <v>-0.5</v>
      </c>
      <c r="V960" s="28">
        <f t="shared" si="178"/>
        <v>1</v>
      </c>
      <c r="W960" s="28">
        <f t="shared" si="179"/>
        <v>0</v>
      </c>
      <c r="X960" s="28">
        <f t="shared" si="180"/>
        <v>-1</v>
      </c>
      <c r="Y960" s="28" t="str">
        <f t="shared" si="181"/>
        <v/>
      </c>
      <c r="Z960" s="28">
        <f t="shared" si="182"/>
        <v>3</v>
      </c>
      <c r="AA960" s="28">
        <f t="shared" si="183"/>
        <v>-0.75</v>
      </c>
      <c r="AB960" s="29">
        <f>(N960-F960)/F960</f>
        <v>-0.66666666666666663</v>
      </c>
    </row>
    <row r="961" spans="1:28" x14ac:dyDescent="0.2">
      <c r="A961" s="62"/>
      <c r="B961" s="79"/>
      <c r="C961" s="20" t="s">
        <v>45</v>
      </c>
      <c r="D961" s="11"/>
      <c r="E961" s="12"/>
      <c r="F961" s="12"/>
      <c r="G961" s="12"/>
      <c r="H961" s="12"/>
      <c r="I961" s="12"/>
      <c r="J961" s="12">
        <v>2</v>
      </c>
      <c r="K961" s="12"/>
      <c r="L961" s="12"/>
      <c r="M961" s="12">
        <v>2</v>
      </c>
      <c r="N961" s="12">
        <v>1</v>
      </c>
      <c r="O961" s="13">
        <v>5</v>
      </c>
      <c r="R961" s="28" t="str">
        <f t="shared" si="174"/>
        <v/>
      </c>
      <c r="S961" s="28" t="str">
        <f t="shared" si="175"/>
        <v/>
      </c>
      <c r="T961" s="28" t="str">
        <f t="shared" si="176"/>
        <v/>
      </c>
      <c r="U961" s="28" t="str">
        <f t="shared" si="177"/>
        <v/>
      </c>
      <c r="V961" s="28" t="str">
        <f t="shared" si="178"/>
        <v/>
      </c>
      <c r="W961" s="28" t="str">
        <f t="shared" si="179"/>
        <v/>
      </c>
      <c r="X961" s="28">
        <f t="shared" si="180"/>
        <v>-1</v>
      </c>
      <c r="Y961" s="28" t="str">
        <f t="shared" si="181"/>
        <v/>
      </c>
      <c r="Z961" s="28" t="str">
        <f t="shared" si="182"/>
        <v/>
      </c>
      <c r="AA961" s="28">
        <f t="shared" si="183"/>
        <v>-0.5</v>
      </c>
      <c r="AB961" s="29">
        <f>(N961-J961)/J961</f>
        <v>-0.5</v>
      </c>
    </row>
    <row r="962" spans="1:28" ht="22.5" x14ac:dyDescent="0.2">
      <c r="A962" s="62"/>
      <c r="B962" s="79"/>
      <c r="C962" s="20" t="s">
        <v>56</v>
      </c>
      <c r="D962" s="11"/>
      <c r="E962" s="12"/>
      <c r="F962" s="12">
        <v>3</v>
      </c>
      <c r="G962" s="12"/>
      <c r="H962" s="12">
        <v>2</v>
      </c>
      <c r="I962" s="12">
        <v>1</v>
      </c>
      <c r="J962" s="12">
        <v>2</v>
      </c>
      <c r="K962" s="12">
        <v>4</v>
      </c>
      <c r="L962" s="12">
        <v>1</v>
      </c>
      <c r="M962" s="12">
        <v>4</v>
      </c>
      <c r="N962" s="12">
        <v>5</v>
      </c>
      <c r="O962" s="13">
        <v>22</v>
      </c>
      <c r="R962" s="28" t="str">
        <f t="shared" si="174"/>
        <v/>
      </c>
      <c r="S962" s="28" t="str">
        <f t="shared" si="175"/>
        <v/>
      </c>
      <c r="T962" s="28">
        <f t="shared" si="176"/>
        <v>-1</v>
      </c>
      <c r="U962" s="28" t="str">
        <f t="shared" si="177"/>
        <v/>
      </c>
      <c r="V962" s="28">
        <f t="shared" si="178"/>
        <v>-0.5</v>
      </c>
      <c r="W962" s="28">
        <f t="shared" si="179"/>
        <v>1</v>
      </c>
      <c r="X962" s="28">
        <f t="shared" si="180"/>
        <v>1</v>
      </c>
      <c r="Y962" s="28">
        <f t="shared" si="181"/>
        <v>-0.75</v>
      </c>
      <c r="Z962" s="28">
        <f t="shared" si="182"/>
        <v>3</v>
      </c>
      <c r="AA962" s="28">
        <f t="shared" si="183"/>
        <v>0.25</v>
      </c>
      <c r="AB962" s="29">
        <f>(N962-F962)/F962</f>
        <v>0.66666666666666663</v>
      </c>
    </row>
    <row r="963" spans="1:28" x14ac:dyDescent="0.2">
      <c r="A963" s="62"/>
      <c r="B963" s="79"/>
      <c r="C963" s="20" t="s">
        <v>59</v>
      </c>
      <c r="D963" s="11"/>
      <c r="E963" s="12"/>
      <c r="F963" s="12"/>
      <c r="G963" s="12"/>
      <c r="H963" s="12">
        <v>1</v>
      </c>
      <c r="I963" s="12">
        <v>1</v>
      </c>
      <c r="J963" s="12"/>
      <c r="K963" s="12">
        <v>1</v>
      </c>
      <c r="L963" s="12">
        <v>1</v>
      </c>
      <c r="M963" s="12">
        <v>3</v>
      </c>
      <c r="N963" s="12">
        <v>1</v>
      </c>
      <c r="O963" s="13">
        <v>8</v>
      </c>
      <c r="R963" s="28" t="str">
        <f t="shared" si="174"/>
        <v/>
      </c>
      <c r="S963" s="28" t="str">
        <f t="shared" si="175"/>
        <v/>
      </c>
      <c r="T963" s="28" t="str">
        <f t="shared" si="176"/>
        <v/>
      </c>
      <c r="U963" s="28" t="str">
        <f t="shared" si="177"/>
        <v/>
      </c>
      <c r="V963" s="28">
        <f t="shared" si="178"/>
        <v>0</v>
      </c>
      <c r="W963" s="28">
        <f t="shared" si="179"/>
        <v>-1</v>
      </c>
      <c r="X963" s="28" t="str">
        <f t="shared" si="180"/>
        <v/>
      </c>
      <c r="Y963" s="28">
        <f t="shared" si="181"/>
        <v>0</v>
      </c>
      <c r="Z963" s="28">
        <f t="shared" si="182"/>
        <v>2</v>
      </c>
      <c r="AA963" s="28">
        <f t="shared" si="183"/>
        <v>-0.66666666666666663</v>
      </c>
      <c r="AB963" s="29">
        <f>(N963-H963)/H963</f>
        <v>0</v>
      </c>
    </row>
    <row r="964" spans="1:28" ht="22.5" x14ac:dyDescent="0.2">
      <c r="A964" s="62"/>
      <c r="B964" s="79"/>
      <c r="C964" s="20" t="s">
        <v>61</v>
      </c>
      <c r="D964" s="11">
        <v>1</v>
      </c>
      <c r="E964" s="12">
        <v>1</v>
      </c>
      <c r="F964" s="12">
        <v>8</v>
      </c>
      <c r="G964" s="12">
        <v>1</v>
      </c>
      <c r="H964" s="12">
        <v>2</v>
      </c>
      <c r="I964" s="12">
        <v>2</v>
      </c>
      <c r="J964" s="12">
        <v>21</v>
      </c>
      <c r="K964" s="12">
        <v>10</v>
      </c>
      <c r="L964" s="12">
        <v>3</v>
      </c>
      <c r="M964" s="12">
        <v>5</v>
      </c>
      <c r="N964" s="12">
        <v>4</v>
      </c>
      <c r="O964" s="13">
        <v>58</v>
      </c>
      <c r="R964" s="28">
        <f t="shared" si="174"/>
        <v>0</v>
      </c>
      <c r="S964" s="28">
        <f t="shared" si="175"/>
        <v>7</v>
      </c>
      <c r="T964" s="28">
        <f t="shared" si="176"/>
        <v>-0.875</v>
      </c>
      <c r="U964" s="28">
        <f t="shared" si="177"/>
        <v>1</v>
      </c>
      <c r="V964" s="28">
        <f t="shared" si="178"/>
        <v>0</v>
      </c>
      <c r="W964" s="28">
        <f t="shared" si="179"/>
        <v>9.5</v>
      </c>
      <c r="X964" s="28">
        <f t="shared" si="180"/>
        <v>-0.52380952380952384</v>
      </c>
      <c r="Y964" s="28">
        <f t="shared" si="181"/>
        <v>-0.7</v>
      </c>
      <c r="Z964" s="28">
        <f t="shared" si="182"/>
        <v>0.66666666666666663</v>
      </c>
      <c r="AA964" s="28">
        <f t="shared" si="183"/>
        <v>-0.2</v>
      </c>
      <c r="AB964" s="29">
        <f>(N964-D964)/D964</f>
        <v>3</v>
      </c>
    </row>
    <row r="965" spans="1:28" x14ac:dyDescent="0.2">
      <c r="A965" s="61" t="s">
        <v>22</v>
      </c>
      <c r="B965" s="78" t="s">
        <v>160</v>
      </c>
      <c r="C965" s="20" t="s">
        <v>35</v>
      </c>
      <c r="D965" s="11"/>
      <c r="E965" s="12"/>
      <c r="F965" s="12"/>
      <c r="G965" s="12"/>
      <c r="H965" s="12"/>
      <c r="I965" s="12">
        <v>2</v>
      </c>
      <c r="J965" s="12">
        <v>4</v>
      </c>
      <c r="K965" s="12">
        <v>2</v>
      </c>
      <c r="L965" s="12">
        <v>6</v>
      </c>
      <c r="M965" s="12">
        <v>7</v>
      </c>
      <c r="N965" s="12">
        <v>5</v>
      </c>
      <c r="O965" s="13">
        <v>26</v>
      </c>
      <c r="R965" s="28" t="str">
        <f t="shared" si="174"/>
        <v/>
      </c>
      <c r="S965" s="28" t="str">
        <f t="shared" si="175"/>
        <v/>
      </c>
      <c r="T965" s="28" t="str">
        <f t="shared" si="176"/>
        <v/>
      </c>
      <c r="U965" s="28" t="str">
        <f t="shared" si="177"/>
        <v/>
      </c>
      <c r="V965" s="28" t="str">
        <f t="shared" si="178"/>
        <v/>
      </c>
      <c r="W965" s="28">
        <f t="shared" si="179"/>
        <v>1</v>
      </c>
      <c r="X965" s="28">
        <f t="shared" si="180"/>
        <v>-0.5</v>
      </c>
      <c r="Y965" s="28">
        <f t="shared" si="181"/>
        <v>2</v>
      </c>
      <c r="Z965" s="28">
        <f t="shared" si="182"/>
        <v>0.16666666666666666</v>
      </c>
      <c r="AA965" s="28">
        <f t="shared" si="183"/>
        <v>-0.2857142857142857</v>
      </c>
      <c r="AB965" s="29">
        <f>(N965-I965)/I965</f>
        <v>1.5</v>
      </c>
    </row>
    <row r="966" spans="1:28" x14ac:dyDescent="0.2">
      <c r="A966" s="62"/>
      <c r="B966" s="79"/>
      <c r="C966" s="20" t="s">
        <v>45</v>
      </c>
      <c r="D966" s="11"/>
      <c r="E966" s="12"/>
      <c r="F966" s="12"/>
      <c r="G966" s="12">
        <v>2</v>
      </c>
      <c r="H966" s="12">
        <v>1</v>
      </c>
      <c r="I966" s="12">
        <v>2</v>
      </c>
      <c r="J966" s="12">
        <v>3</v>
      </c>
      <c r="K966" s="12">
        <v>2</v>
      </c>
      <c r="L966" s="12"/>
      <c r="M966" s="12">
        <v>2</v>
      </c>
      <c r="N966" s="12">
        <v>4</v>
      </c>
      <c r="O966" s="13">
        <v>16</v>
      </c>
      <c r="R966" s="28" t="str">
        <f t="shared" si="174"/>
        <v/>
      </c>
      <c r="S966" s="28" t="str">
        <f t="shared" si="175"/>
        <v/>
      </c>
      <c r="T966" s="28" t="str">
        <f t="shared" si="176"/>
        <v/>
      </c>
      <c r="U966" s="28">
        <f t="shared" si="177"/>
        <v>-0.5</v>
      </c>
      <c r="V966" s="28">
        <f t="shared" si="178"/>
        <v>1</v>
      </c>
      <c r="W966" s="28">
        <f t="shared" si="179"/>
        <v>0.5</v>
      </c>
      <c r="X966" s="28">
        <f t="shared" si="180"/>
        <v>-0.33333333333333331</v>
      </c>
      <c r="Y966" s="28">
        <f t="shared" si="181"/>
        <v>-1</v>
      </c>
      <c r="Z966" s="28" t="str">
        <f t="shared" si="182"/>
        <v/>
      </c>
      <c r="AA966" s="28">
        <f t="shared" si="183"/>
        <v>1</v>
      </c>
      <c r="AB966" s="29">
        <f>(N966-G966)/G966</f>
        <v>1</v>
      </c>
    </row>
    <row r="967" spans="1:28" ht="22.5" x14ac:dyDescent="0.2">
      <c r="A967" s="62"/>
      <c r="B967" s="79"/>
      <c r="C967" s="20" t="s">
        <v>56</v>
      </c>
      <c r="D967" s="11"/>
      <c r="E967" s="12"/>
      <c r="F967" s="12">
        <v>3</v>
      </c>
      <c r="G967" s="12">
        <v>4</v>
      </c>
      <c r="H967" s="12"/>
      <c r="I967" s="12">
        <v>2</v>
      </c>
      <c r="J967" s="12">
        <v>4</v>
      </c>
      <c r="K967" s="12">
        <v>2</v>
      </c>
      <c r="L967" s="12">
        <v>4</v>
      </c>
      <c r="M967" s="12">
        <v>9</v>
      </c>
      <c r="N967" s="12">
        <v>5</v>
      </c>
      <c r="O967" s="13">
        <v>33</v>
      </c>
      <c r="R967" s="28" t="str">
        <f t="shared" si="174"/>
        <v/>
      </c>
      <c r="S967" s="28" t="str">
        <f t="shared" si="175"/>
        <v/>
      </c>
      <c r="T967" s="28">
        <f t="shared" si="176"/>
        <v>0.33333333333333331</v>
      </c>
      <c r="U967" s="28">
        <f t="shared" si="177"/>
        <v>-1</v>
      </c>
      <c r="V967" s="28" t="str">
        <f t="shared" si="178"/>
        <v/>
      </c>
      <c r="W967" s="28">
        <f t="shared" si="179"/>
        <v>1</v>
      </c>
      <c r="X967" s="28">
        <f t="shared" si="180"/>
        <v>-0.5</v>
      </c>
      <c r="Y967" s="28">
        <f t="shared" si="181"/>
        <v>1</v>
      </c>
      <c r="Z967" s="28">
        <f t="shared" si="182"/>
        <v>1.25</v>
      </c>
      <c r="AA967" s="28">
        <f t="shared" si="183"/>
        <v>-0.44444444444444442</v>
      </c>
      <c r="AB967" s="29">
        <f>(N967-F967)/F967</f>
        <v>0.66666666666666663</v>
      </c>
    </row>
    <row r="968" spans="1:28" x14ac:dyDescent="0.2">
      <c r="A968" s="62"/>
      <c r="B968" s="79"/>
      <c r="C968" s="20" t="s">
        <v>59</v>
      </c>
      <c r="D968" s="11"/>
      <c r="E968" s="12"/>
      <c r="F968" s="12">
        <v>2</v>
      </c>
      <c r="G968" s="12">
        <v>4</v>
      </c>
      <c r="H968" s="12">
        <v>3</v>
      </c>
      <c r="I968" s="12">
        <v>4</v>
      </c>
      <c r="J968" s="12">
        <v>7</v>
      </c>
      <c r="K968" s="12">
        <v>2</v>
      </c>
      <c r="L968" s="12">
        <v>12</v>
      </c>
      <c r="M968" s="12">
        <v>11</v>
      </c>
      <c r="N968" s="12">
        <v>10</v>
      </c>
      <c r="O968" s="13">
        <v>55</v>
      </c>
      <c r="R968" s="28" t="str">
        <f t="shared" si="174"/>
        <v/>
      </c>
      <c r="S968" s="28" t="str">
        <f t="shared" si="175"/>
        <v/>
      </c>
      <c r="T968" s="28">
        <f t="shared" si="176"/>
        <v>1</v>
      </c>
      <c r="U968" s="28">
        <f t="shared" si="177"/>
        <v>-0.25</v>
      </c>
      <c r="V968" s="28">
        <f t="shared" si="178"/>
        <v>0.33333333333333331</v>
      </c>
      <c r="W968" s="28">
        <f t="shared" si="179"/>
        <v>0.75</v>
      </c>
      <c r="X968" s="28">
        <f t="shared" si="180"/>
        <v>-0.7142857142857143</v>
      </c>
      <c r="Y968" s="28">
        <f t="shared" si="181"/>
        <v>5</v>
      </c>
      <c r="Z968" s="28">
        <f t="shared" si="182"/>
        <v>-8.3333333333333329E-2</v>
      </c>
      <c r="AA968" s="28">
        <f t="shared" si="183"/>
        <v>-9.0909090909090912E-2</v>
      </c>
      <c r="AB968" s="29">
        <f>(N968-F968)/F968</f>
        <v>4</v>
      </c>
    </row>
    <row r="969" spans="1:28" ht="22.5" x14ac:dyDescent="0.2">
      <c r="A969" s="62"/>
      <c r="B969" s="79"/>
      <c r="C969" s="20" t="s">
        <v>61</v>
      </c>
      <c r="D969" s="11"/>
      <c r="E969" s="12">
        <v>1</v>
      </c>
      <c r="F969" s="12">
        <v>2</v>
      </c>
      <c r="G969" s="12">
        <v>28</v>
      </c>
      <c r="H969" s="12">
        <v>2</v>
      </c>
      <c r="I969" s="12">
        <v>32</v>
      </c>
      <c r="J969" s="12">
        <v>33</v>
      </c>
      <c r="K969" s="12">
        <v>35</v>
      </c>
      <c r="L969" s="12">
        <v>49</v>
      </c>
      <c r="M969" s="12">
        <v>47</v>
      </c>
      <c r="N969" s="12">
        <v>43</v>
      </c>
      <c r="O969" s="13">
        <v>272</v>
      </c>
      <c r="R969" s="28" t="str">
        <f t="shared" si="174"/>
        <v/>
      </c>
      <c r="S969" s="28">
        <f t="shared" si="175"/>
        <v>1</v>
      </c>
      <c r="T969" s="28">
        <f t="shared" si="176"/>
        <v>13</v>
      </c>
      <c r="U969" s="28">
        <f t="shared" si="177"/>
        <v>-0.9285714285714286</v>
      </c>
      <c r="V969" s="28">
        <f t="shared" si="178"/>
        <v>15</v>
      </c>
      <c r="W969" s="28">
        <f t="shared" si="179"/>
        <v>3.125E-2</v>
      </c>
      <c r="X969" s="28">
        <f t="shared" si="180"/>
        <v>6.0606060606060608E-2</v>
      </c>
      <c r="Y969" s="28">
        <f t="shared" si="181"/>
        <v>0.4</v>
      </c>
      <c r="Z969" s="28">
        <f t="shared" si="182"/>
        <v>-4.0816326530612242E-2</v>
      </c>
      <c r="AA969" s="28">
        <f t="shared" si="183"/>
        <v>-8.5106382978723402E-2</v>
      </c>
      <c r="AB969" s="29">
        <f t="shared" ref="AB969:AB974" si="185">(N969-E969)/E969</f>
        <v>42</v>
      </c>
    </row>
    <row r="970" spans="1:28" x14ac:dyDescent="0.2">
      <c r="A970" s="62"/>
      <c r="B970" s="78" t="s">
        <v>161</v>
      </c>
      <c r="C970" s="20" t="s">
        <v>35</v>
      </c>
      <c r="D970" s="11"/>
      <c r="E970" s="12"/>
      <c r="F970" s="12">
        <v>2</v>
      </c>
      <c r="G970" s="12"/>
      <c r="H970" s="12">
        <v>2</v>
      </c>
      <c r="I970" s="12"/>
      <c r="J970" s="12"/>
      <c r="K970" s="12">
        <v>3</v>
      </c>
      <c r="L970" s="12">
        <v>1</v>
      </c>
      <c r="M970" s="12">
        <v>3</v>
      </c>
      <c r="N970" s="12">
        <v>5</v>
      </c>
      <c r="O970" s="13">
        <v>16</v>
      </c>
      <c r="R970" s="28" t="str">
        <f t="shared" si="174"/>
        <v/>
      </c>
      <c r="S970" s="28" t="str">
        <f t="shared" si="175"/>
        <v/>
      </c>
      <c r="T970" s="28">
        <f t="shared" si="176"/>
        <v>-1</v>
      </c>
      <c r="U970" s="28" t="str">
        <f t="shared" si="177"/>
        <v/>
      </c>
      <c r="V970" s="28">
        <f t="shared" si="178"/>
        <v>-1</v>
      </c>
      <c r="W970" s="28" t="str">
        <f t="shared" si="179"/>
        <v/>
      </c>
      <c r="X970" s="28" t="str">
        <f t="shared" si="180"/>
        <v/>
      </c>
      <c r="Y970" s="28">
        <f t="shared" si="181"/>
        <v>-0.66666666666666663</v>
      </c>
      <c r="Z970" s="28">
        <f t="shared" si="182"/>
        <v>2</v>
      </c>
      <c r="AA970" s="28">
        <f t="shared" si="183"/>
        <v>0.66666666666666663</v>
      </c>
      <c r="AB970" s="29">
        <f>(N970-F970)/F970</f>
        <v>1.5</v>
      </c>
    </row>
    <row r="971" spans="1:28" x14ac:dyDescent="0.2">
      <c r="A971" s="62"/>
      <c r="B971" s="79"/>
      <c r="C971" s="20" t="s">
        <v>45</v>
      </c>
      <c r="D971" s="11"/>
      <c r="E971" s="12"/>
      <c r="F971" s="12"/>
      <c r="G971" s="12">
        <v>3</v>
      </c>
      <c r="H971" s="12">
        <v>4</v>
      </c>
      <c r="I971" s="12"/>
      <c r="J971" s="12">
        <v>5</v>
      </c>
      <c r="K971" s="12">
        <v>6</v>
      </c>
      <c r="L971" s="12"/>
      <c r="M971" s="12">
        <v>6</v>
      </c>
      <c r="N971" s="12">
        <v>1</v>
      </c>
      <c r="O971" s="13">
        <v>25</v>
      </c>
      <c r="R971" s="28" t="str">
        <f t="shared" si="174"/>
        <v/>
      </c>
      <c r="S971" s="28" t="str">
        <f t="shared" si="175"/>
        <v/>
      </c>
      <c r="T971" s="28" t="str">
        <f t="shared" si="176"/>
        <v/>
      </c>
      <c r="U971" s="28">
        <f t="shared" si="177"/>
        <v>0.33333333333333331</v>
      </c>
      <c r="V971" s="28">
        <f t="shared" si="178"/>
        <v>-1</v>
      </c>
      <c r="W971" s="28" t="str">
        <f t="shared" si="179"/>
        <v/>
      </c>
      <c r="X971" s="28">
        <f t="shared" si="180"/>
        <v>0.2</v>
      </c>
      <c r="Y971" s="28">
        <f t="shared" si="181"/>
        <v>-1</v>
      </c>
      <c r="Z971" s="28" t="str">
        <f t="shared" si="182"/>
        <v/>
      </c>
      <c r="AA971" s="28">
        <f t="shared" si="183"/>
        <v>-0.83333333333333337</v>
      </c>
      <c r="AB971" s="29">
        <f>(N971-G971)/G971</f>
        <v>-0.66666666666666663</v>
      </c>
    </row>
    <row r="972" spans="1:28" ht="22.5" x14ac:dyDescent="0.2">
      <c r="A972" s="62"/>
      <c r="B972" s="79"/>
      <c r="C972" s="20" t="s">
        <v>56</v>
      </c>
      <c r="D972" s="11"/>
      <c r="E972" s="12"/>
      <c r="F972" s="12">
        <v>3</v>
      </c>
      <c r="G972" s="12"/>
      <c r="H972" s="12">
        <v>2</v>
      </c>
      <c r="I972" s="12">
        <v>2</v>
      </c>
      <c r="J972" s="12">
        <v>8</v>
      </c>
      <c r="K972" s="12">
        <v>2</v>
      </c>
      <c r="L972" s="12">
        <v>3</v>
      </c>
      <c r="M972" s="12">
        <v>6</v>
      </c>
      <c r="N972" s="12">
        <v>5</v>
      </c>
      <c r="O972" s="13">
        <v>31</v>
      </c>
      <c r="R972" s="28" t="str">
        <f t="shared" si="174"/>
        <v/>
      </c>
      <c r="S972" s="28" t="str">
        <f t="shared" si="175"/>
        <v/>
      </c>
      <c r="T972" s="28">
        <f t="shared" si="176"/>
        <v>-1</v>
      </c>
      <c r="U972" s="28" t="str">
        <f t="shared" si="177"/>
        <v/>
      </c>
      <c r="V972" s="28">
        <f t="shared" si="178"/>
        <v>0</v>
      </c>
      <c r="W972" s="28">
        <f t="shared" si="179"/>
        <v>3</v>
      </c>
      <c r="X972" s="28">
        <f t="shared" si="180"/>
        <v>-0.75</v>
      </c>
      <c r="Y972" s="28">
        <f t="shared" si="181"/>
        <v>0.5</v>
      </c>
      <c r="Z972" s="28">
        <f t="shared" si="182"/>
        <v>1</v>
      </c>
      <c r="AA972" s="28">
        <f t="shared" si="183"/>
        <v>-0.16666666666666666</v>
      </c>
      <c r="AB972" s="29">
        <f>(N972-F972)/F972</f>
        <v>0.66666666666666663</v>
      </c>
    </row>
    <row r="973" spans="1:28" x14ac:dyDescent="0.2">
      <c r="A973" s="62"/>
      <c r="B973" s="79"/>
      <c r="C973" s="20" t="s">
        <v>59</v>
      </c>
      <c r="D973" s="11"/>
      <c r="E973" s="12">
        <v>6</v>
      </c>
      <c r="F973" s="12">
        <v>16</v>
      </c>
      <c r="G973" s="12">
        <v>8</v>
      </c>
      <c r="H973" s="12">
        <v>13</v>
      </c>
      <c r="I973" s="12">
        <v>14</v>
      </c>
      <c r="J973" s="12">
        <v>6</v>
      </c>
      <c r="K973" s="12">
        <v>7</v>
      </c>
      <c r="L973" s="12">
        <v>13</v>
      </c>
      <c r="M973" s="12">
        <v>12</v>
      </c>
      <c r="N973" s="12">
        <v>7</v>
      </c>
      <c r="O973" s="13">
        <v>102</v>
      </c>
      <c r="R973" s="28" t="str">
        <f t="shared" si="174"/>
        <v/>
      </c>
      <c r="S973" s="28">
        <f t="shared" si="175"/>
        <v>1.6666666666666667</v>
      </c>
      <c r="T973" s="28">
        <f t="shared" si="176"/>
        <v>-0.5</v>
      </c>
      <c r="U973" s="28">
        <f t="shared" si="177"/>
        <v>0.625</v>
      </c>
      <c r="V973" s="28">
        <f t="shared" si="178"/>
        <v>7.6923076923076927E-2</v>
      </c>
      <c r="W973" s="28">
        <f t="shared" si="179"/>
        <v>-0.5714285714285714</v>
      </c>
      <c r="X973" s="28">
        <f t="shared" si="180"/>
        <v>0.16666666666666666</v>
      </c>
      <c r="Y973" s="28">
        <f t="shared" si="181"/>
        <v>0.8571428571428571</v>
      </c>
      <c r="Z973" s="28">
        <f t="shared" si="182"/>
        <v>-7.6923076923076927E-2</v>
      </c>
      <c r="AA973" s="28">
        <f t="shared" si="183"/>
        <v>-0.41666666666666669</v>
      </c>
      <c r="AB973" s="29">
        <f t="shared" si="185"/>
        <v>0.16666666666666666</v>
      </c>
    </row>
    <row r="974" spans="1:28" ht="22.5" x14ac:dyDescent="0.2">
      <c r="A974" s="62"/>
      <c r="B974" s="79"/>
      <c r="C974" s="20" t="s">
        <v>61</v>
      </c>
      <c r="D974" s="11"/>
      <c r="E974" s="12">
        <v>1</v>
      </c>
      <c r="F974" s="12">
        <v>6</v>
      </c>
      <c r="G974" s="12">
        <v>20</v>
      </c>
      <c r="H974" s="12">
        <v>30</v>
      </c>
      <c r="I974" s="12">
        <v>43</v>
      </c>
      <c r="J974" s="12">
        <v>33</v>
      </c>
      <c r="K974" s="12">
        <v>37</v>
      </c>
      <c r="L974" s="12">
        <v>54</v>
      </c>
      <c r="M974" s="12">
        <v>44</v>
      </c>
      <c r="N974" s="12">
        <v>41</v>
      </c>
      <c r="O974" s="13">
        <v>309</v>
      </c>
      <c r="R974" s="28" t="str">
        <f t="shared" si="174"/>
        <v/>
      </c>
      <c r="S974" s="28">
        <f t="shared" si="175"/>
        <v>5</v>
      </c>
      <c r="T974" s="28">
        <f t="shared" si="176"/>
        <v>2.3333333333333335</v>
      </c>
      <c r="U974" s="28">
        <f t="shared" si="177"/>
        <v>0.5</v>
      </c>
      <c r="V974" s="28">
        <f t="shared" si="178"/>
        <v>0.43333333333333335</v>
      </c>
      <c r="W974" s="28">
        <f t="shared" si="179"/>
        <v>-0.23255813953488372</v>
      </c>
      <c r="X974" s="28">
        <f t="shared" si="180"/>
        <v>0.12121212121212122</v>
      </c>
      <c r="Y974" s="28">
        <f t="shared" si="181"/>
        <v>0.45945945945945948</v>
      </c>
      <c r="Z974" s="28">
        <f t="shared" si="182"/>
        <v>-0.18518518518518517</v>
      </c>
      <c r="AA974" s="28">
        <f t="shared" si="183"/>
        <v>-6.8181818181818177E-2</v>
      </c>
      <c r="AB974" s="29">
        <f t="shared" si="185"/>
        <v>40</v>
      </c>
    </row>
    <row r="975" spans="1:28" x14ac:dyDescent="0.2">
      <c r="A975" s="62"/>
      <c r="B975" s="78" t="s">
        <v>162</v>
      </c>
      <c r="C975" s="20" t="s">
        <v>35</v>
      </c>
      <c r="D975" s="11"/>
      <c r="E975" s="12"/>
      <c r="F975" s="12"/>
      <c r="G975" s="12"/>
      <c r="H975" s="12">
        <v>1</v>
      </c>
      <c r="I975" s="12">
        <v>5</v>
      </c>
      <c r="J975" s="12">
        <v>6</v>
      </c>
      <c r="K975" s="12">
        <v>2</v>
      </c>
      <c r="L975" s="12">
        <v>4</v>
      </c>
      <c r="M975" s="12">
        <v>8</v>
      </c>
      <c r="N975" s="12">
        <v>6</v>
      </c>
      <c r="O975" s="13">
        <v>32</v>
      </c>
      <c r="R975" s="28" t="str">
        <f t="shared" si="174"/>
        <v/>
      </c>
      <c r="S975" s="28" t="str">
        <f t="shared" si="175"/>
        <v/>
      </c>
      <c r="T975" s="28" t="str">
        <f t="shared" si="176"/>
        <v/>
      </c>
      <c r="U975" s="28" t="str">
        <f t="shared" si="177"/>
        <v/>
      </c>
      <c r="V975" s="28">
        <f t="shared" si="178"/>
        <v>4</v>
      </c>
      <c r="W975" s="28">
        <f t="shared" si="179"/>
        <v>0.2</v>
      </c>
      <c r="X975" s="28">
        <f t="shared" si="180"/>
        <v>-0.66666666666666663</v>
      </c>
      <c r="Y975" s="28">
        <f t="shared" si="181"/>
        <v>1</v>
      </c>
      <c r="Z975" s="28">
        <f t="shared" si="182"/>
        <v>1</v>
      </c>
      <c r="AA975" s="28">
        <f t="shared" si="183"/>
        <v>-0.25</v>
      </c>
      <c r="AB975" s="29">
        <f>(N975-H975)/H975</f>
        <v>5</v>
      </c>
    </row>
    <row r="976" spans="1:28" x14ac:dyDescent="0.2">
      <c r="A976" s="62"/>
      <c r="B976" s="79"/>
      <c r="C976" s="20" t="s">
        <v>45</v>
      </c>
      <c r="D976" s="11"/>
      <c r="E976" s="12"/>
      <c r="F976" s="12">
        <v>1</v>
      </c>
      <c r="G976" s="12">
        <v>2</v>
      </c>
      <c r="H976" s="12"/>
      <c r="I976" s="12"/>
      <c r="J976" s="12"/>
      <c r="K976" s="12">
        <v>1</v>
      </c>
      <c r="L976" s="12">
        <v>3</v>
      </c>
      <c r="M976" s="12">
        <v>2</v>
      </c>
      <c r="N976" s="12">
        <v>7</v>
      </c>
      <c r="O976" s="13">
        <v>16</v>
      </c>
      <c r="R976" s="28" t="str">
        <f t="shared" si="174"/>
        <v/>
      </c>
      <c r="S976" s="28" t="str">
        <f t="shared" si="175"/>
        <v/>
      </c>
      <c r="T976" s="28">
        <f t="shared" si="176"/>
        <v>1</v>
      </c>
      <c r="U976" s="28">
        <f t="shared" si="177"/>
        <v>-1</v>
      </c>
      <c r="V976" s="28" t="str">
        <f t="shared" si="178"/>
        <v/>
      </c>
      <c r="W976" s="28" t="str">
        <f t="shared" si="179"/>
        <v/>
      </c>
      <c r="X976" s="28" t="str">
        <f t="shared" si="180"/>
        <v/>
      </c>
      <c r="Y976" s="28">
        <f t="shared" si="181"/>
        <v>2</v>
      </c>
      <c r="Z976" s="28">
        <f t="shared" si="182"/>
        <v>-0.33333333333333331</v>
      </c>
      <c r="AA976" s="28">
        <f t="shared" si="183"/>
        <v>2.5</v>
      </c>
      <c r="AB976" s="29">
        <f>(N976-F976)/F976</f>
        <v>6</v>
      </c>
    </row>
    <row r="977" spans="1:28" ht="22.5" x14ac:dyDescent="0.2">
      <c r="A977" s="62"/>
      <c r="B977" s="79"/>
      <c r="C977" s="20" t="s">
        <v>56</v>
      </c>
      <c r="D977" s="11"/>
      <c r="E977" s="12"/>
      <c r="F977" s="12"/>
      <c r="G977" s="12">
        <v>2</v>
      </c>
      <c r="H977" s="12">
        <v>1</v>
      </c>
      <c r="I977" s="12">
        <v>1</v>
      </c>
      <c r="J977" s="12">
        <v>2</v>
      </c>
      <c r="K977" s="12">
        <v>4</v>
      </c>
      <c r="L977" s="12">
        <v>3</v>
      </c>
      <c r="M977" s="12">
        <v>3</v>
      </c>
      <c r="N977" s="12">
        <v>3</v>
      </c>
      <c r="O977" s="13">
        <v>19</v>
      </c>
      <c r="R977" s="28" t="str">
        <f t="shared" si="174"/>
        <v/>
      </c>
      <c r="S977" s="28" t="str">
        <f t="shared" si="175"/>
        <v/>
      </c>
      <c r="T977" s="28" t="str">
        <f t="shared" si="176"/>
        <v/>
      </c>
      <c r="U977" s="28">
        <f t="shared" si="177"/>
        <v>-0.5</v>
      </c>
      <c r="V977" s="28">
        <f t="shared" si="178"/>
        <v>0</v>
      </c>
      <c r="W977" s="28">
        <f t="shared" si="179"/>
        <v>1</v>
      </c>
      <c r="X977" s="28">
        <f t="shared" si="180"/>
        <v>1</v>
      </c>
      <c r="Y977" s="28">
        <f t="shared" si="181"/>
        <v>-0.25</v>
      </c>
      <c r="Z977" s="28">
        <f t="shared" si="182"/>
        <v>0</v>
      </c>
      <c r="AA977" s="28">
        <f t="shared" si="183"/>
        <v>0</v>
      </c>
      <c r="AB977" s="29">
        <f>(N977-G977)/G977</f>
        <v>0.5</v>
      </c>
    </row>
    <row r="978" spans="1:28" x14ac:dyDescent="0.2">
      <c r="A978" s="62"/>
      <c r="B978" s="79"/>
      <c r="C978" s="20" t="s">
        <v>59</v>
      </c>
      <c r="D978" s="11">
        <v>2</v>
      </c>
      <c r="E978" s="12"/>
      <c r="F978" s="12"/>
      <c r="G978" s="12">
        <v>2</v>
      </c>
      <c r="H978" s="12"/>
      <c r="I978" s="12">
        <v>2</v>
      </c>
      <c r="J978" s="12">
        <v>7</v>
      </c>
      <c r="K978" s="12">
        <v>7</v>
      </c>
      <c r="L978" s="12">
        <v>6</v>
      </c>
      <c r="M978" s="12">
        <v>4</v>
      </c>
      <c r="N978" s="12">
        <v>7</v>
      </c>
      <c r="O978" s="13">
        <v>37</v>
      </c>
      <c r="R978" s="28">
        <f t="shared" si="174"/>
        <v>-1</v>
      </c>
      <c r="S978" s="28" t="str">
        <f t="shared" si="175"/>
        <v/>
      </c>
      <c r="T978" s="28" t="str">
        <f t="shared" si="176"/>
        <v/>
      </c>
      <c r="U978" s="28">
        <f t="shared" si="177"/>
        <v>-1</v>
      </c>
      <c r="V978" s="28" t="str">
        <f t="shared" si="178"/>
        <v/>
      </c>
      <c r="W978" s="28">
        <f t="shared" si="179"/>
        <v>2.5</v>
      </c>
      <c r="X978" s="28">
        <f t="shared" si="180"/>
        <v>0</v>
      </c>
      <c r="Y978" s="28">
        <f t="shared" si="181"/>
        <v>-0.14285714285714285</v>
      </c>
      <c r="Z978" s="28">
        <f t="shared" si="182"/>
        <v>-0.33333333333333331</v>
      </c>
      <c r="AA978" s="28">
        <f t="shared" si="183"/>
        <v>0.75</v>
      </c>
      <c r="AB978" s="29">
        <f>(N978-D978)/D978</f>
        <v>2.5</v>
      </c>
    </row>
    <row r="979" spans="1:28" ht="22.5" x14ac:dyDescent="0.2">
      <c r="A979" s="62"/>
      <c r="B979" s="79"/>
      <c r="C979" s="20" t="s">
        <v>61</v>
      </c>
      <c r="D979" s="11"/>
      <c r="E979" s="12"/>
      <c r="F979" s="12">
        <v>1</v>
      </c>
      <c r="G979" s="12">
        <v>13</v>
      </c>
      <c r="H979" s="12"/>
      <c r="I979" s="12">
        <v>10</v>
      </c>
      <c r="J979" s="12">
        <v>52</v>
      </c>
      <c r="K979" s="12">
        <v>23</v>
      </c>
      <c r="L979" s="12">
        <v>35</v>
      </c>
      <c r="M979" s="12">
        <v>44</v>
      </c>
      <c r="N979" s="12">
        <v>36</v>
      </c>
      <c r="O979" s="13">
        <v>214</v>
      </c>
      <c r="R979" s="28" t="str">
        <f t="shared" si="174"/>
        <v/>
      </c>
      <c r="S979" s="28" t="str">
        <f t="shared" si="175"/>
        <v/>
      </c>
      <c r="T979" s="28">
        <f t="shared" si="176"/>
        <v>12</v>
      </c>
      <c r="U979" s="28">
        <f t="shared" si="177"/>
        <v>-1</v>
      </c>
      <c r="V979" s="28" t="str">
        <f t="shared" si="178"/>
        <v/>
      </c>
      <c r="W979" s="28">
        <f t="shared" si="179"/>
        <v>4.2</v>
      </c>
      <c r="X979" s="28">
        <f t="shared" si="180"/>
        <v>-0.55769230769230771</v>
      </c>
      <c r="Y979" s="28">
        <f t="shared" si="181"/>
        <v>0.52173913043478259</v>
      </c>
      <c r="Z979" s="28">
        <f t="shared" si="182"/>
        <v>0.25714285714285712</v>
      </c>
      <c r="AA979" s="28">
        <f t="shared" si="183"/>
        <v>-0.18181818181818182</v>
      </c>
      <c r="AB979" s="29">
        <f>(N979-F979)/F979</f>
        <v>35</v>
      </c>
    </row>
    <row r="980" spans="1:28" x14ac:dyDescent="0.2">
      <c r="A980" s="62"/>
      <c r="B980" s="78" t="s">
        <v>163</v>
      </c>
      <c r="C980" s="20" t="s">
        <v>35</v>
      </c>
      <c r="D980" s="11">
        <v>1</v>
      </c>
      <c r="E980" s="12"/>
      <c r="F980" s="12"/>
      <c r="G980" s="12">
        <v>1</v>
      </c>
      <c r="H980" s="12">
        <v>2</v>
      </c>
      <c r="I980" s="12">
        <v>12</v>
      </c>
      <c r="J980" s="12">
        <v>6</v>
      </c>
      <c r="K980" s="12">
        <v>4</v>
      </c>
      <c r="L980" s="12">
        <v>20</v>
      </c>
      <c r="M980" s="12">
        <v>10</v>
      </c>
      <c r="N980" s="12">
        <v>14</v>
      </c>
      <c r="O980" s="13">
        <v>70</v>
      </c>
      <c r="R980" s="28">
        <f t="shared" si="174"/>
        <v>-1</v>
      </c>
      <c r="S980" s="28" t="str">
        <f t="shared" si="175"/>
        <v/>
      </c>
      <c r="T980" s="28" t="str">
        <f t="shared" si="176"/>
        <v/>
      </c>
      <c r="U980" s="28">
        <f t="shared" si="177"/>
        <v>1</v>
      </c>
      <c r="V980" s="28">
        <f t="shared" si="178"/>
        <v>5</v>
      </c>
      <c r="W980" s="28">
        <f t="shared" si="179"/>
        <v>-0.5</v>
      </c>
      <c r="X980" s="28">
        <f t="shared" si="180"/>
        <v>-0.33333333333333331</v>
      </c>
      <c r="Y980" s="28">
        <f t="shared" si="181"/>
        <v>4</v>
      </c>
      <c r="Z980" s="28">
        <f t="shared" si="182"/>
        <v>-0.5</v>
      </c>
      <c r="AA980" s="28">
        <f t="shared" si="183"/>
        <v>0.4</v>
      </c>
      <c r="AB980" s="29">
        <f>(N980-D980)/D980</f>
        <v>13</v>
      </c>
    </row>
    <row r="981" spans="1:28" x14ac:dyDescent="0.2">
      <c r="A981" s="62"/>
      <c r="B981" s="79"/>
      <c r="C981" s="20" t="s">
        <v>45</v>
      </c>
      <c r="D981" s="11"/>
      <c r="E981" s="12">
        <v>1</v>
      </c>
      <c r="F981" s="12"/>
      <c r="G981" s="12"/>
      <c r="H981" s="12"/>
      <c r="I981" s="12">
        <v>6</v>
      </c>
      <c r="J981" s="12">
        <v>4</v>
      </c>
      <c r="K981" s="12">
        <v>4</v>
      </c>
      <c r="L981" s="12">
        <v>14</v>
      </c>
      <c r="M981" s="12">
        <v>11</v>
      </c>
      <c r="N981" s="12">
        <v>11</v>
      </c>
      <c r="O981" s="13">
        <v>51</v>
      </c>
      <c r="R981" s="28" t="str">
        <f t="shared" si="174"/>
        <v/>
      </c>
      <c r="S981" s="28">
        <f t="shared" si="175"/>
        <v>-1</v>
      </c>
      <c r="T981" s="28" t="str">
        <f t="shared" si="176"/>
        <v/>
      </c>
      <c r="U981" s="28" t="str">
        <f t="shared" si="177"/>
        <v/>
      </c>
      <c r="V981" s="28" t="str">
        <f t="shared" si="178"/>
        <v/>
      </c>
      <c r="W981" s="28">
        <f t="shared" si="179"/>
        <v>-0.33333333333333331</v>
      </c>
      <c r="X981" s="28">
        <f t="shared" si="180"/>
        <v>0</v>
      </c>
      <c r="Y981" s="28">
        <f t="shared" si="181"/>
        <v>2.5</v>
      </c>
      <c r="Z981" s="28">
        <f t="shared" si="182"/>
        <v>-0.21428571428571427</v>
      </c>
      <c r="AA981" s="28">
        <f t="shared" si="183"/>
        <v>0</v>
      </c>
      <c r="AB981" s="29">
        <f>(N981-E981)/E981</f>
        <v>10</v>
      </c>
    </row>
    <row r="982" spans="1:28" ht="22.5" x14ac:dyDescent="0.2">
      <c r="A982" s="62"/>
      <c r="B982" s="79"/>
      <c r="C982" s="20" t="s">
        <v>56</v>
      </c>
      <c r="D982" s="11">
        <v>1</v>
      </c>
      <c r="E982" s="12">
        <v>1</v>
      </c>
      <c r="F982" s="12"/>
      <c r="G982" s="12">
        <v>1</v>
      </c>
      <c r="H982" s="12">
        <v>1</v>
      </c>
      <c r="I982" s="12">
        <v>3</v>
      </c>
      <c r="J982" s="12">
        <v>6</v>
      </c>
      <c r="K982" s="12">
        <v>4</v>
      </c>
      <c r="L982" s="12">
        <v>9</v>
      </c>
      <c r="M982" s="12">
        <v>6</v>
      </c>
      <c r="N982" s="12">
        <v>7</v>
      </c>
      <c r="O982" s="13">
        <v>39</v>
      </c>
      <c r="R982" s="28">
        <f t="shared" si="174"/>
        <v>0</v>
      </c>
      <c r="S982" s="28">
        <f t="shared" si="175"/>
        <v>-1</v>
      </c>
      <c r="T982" s="28" t="str">
        <f t="shared" si="176"/>
        <v/>
      </c>
      <c r="U982" s="28">
        <f t="shared" si="177"/>
        <v>0</v>
      </c>
      <c r="V982" s="28">
        <f t="shared" si="178"/>
        <v>2</v>
      </c>
      <c r="W982" s="28">
        <f t="shared" si="179"/>
        <v>1</v>
      </c>
      <c r="X982" s="28">
        <f t="shared" si="180"/>
        <v>-0.33333333333333331</v>
      </c>
      <c r="Y982" s="28">
        <f t="shared" si="181"/>
        <v>1.25</v>
      </c>
      <c r="Z982" s="28">
        <f t="shared" si="182"/>
        <v>-0.33333333333333331</v>
      </c>
      <c r="AA982" s="28">
        <f t="shared" si="183"/>
        <v>0.16666666666666666</v>
      </c>
      <c r="AB982" s="29">
        <f>(N982-D982)/D982</f>
        <v>6</v>
      </c>
    </row>
    <row r="983" spans="1:28" x14ac:dyDescent="0.2">
      <c r="A983" s="62"/>
      <c r="B983" s="79"/>
      <c r="C983" s="20" t="s">
        <v>59</v>
      </c>
      <c r="D983" s="11">
        <v>3</v>
      </c>
      <c r="E983" s="12"/>
      <c r="F983" s="12">
        <v>2</v>
      </c>
      <c r="G983" s="12">
        <v>1</v>
      </c>
      <c r="H983" s="12">
        <v>10</v>
      </c>
      <c r="I983" s="12">
        <v>8</v>
      </c>
      <c r="J983" s="12">
        <v>9</v>
      </c>
      <c r="K983" s="12">
        <v>16</v>
      </c>
      <c r="L983" s="12">
        <v>11</v>
      </c>
      <c r="M983" s="12">
        <v>12</v>
      </c>
      <c r="N983" s="12">
        <v>13</v>
      </c>
      <c r="O983" s="13">
        <v>85</v>
      </c>
      <c r="R983" s="28">
        <f t="shared" si="174"/>
        <v>-1</v>
      </c>
      <c r="S983" s="28" t="str">
        <f t="shared" si="175"/>
        <v/>
      </c>
      <c r="T983" s="28">
        <f t="shared" si="176"/>
        <v>-0.5</v>
      </c>
      <c r="U983" s="28">
        <f t="shared" si="177"/>
        <v>9</v>
      </c>
      <c r="V983" s="28">
        <f t="shared" si="178"/>
        <v>-0.2</v>
      </c>
      <c r="W983" s="28">
        <f t="shared" si="179"/>
        <v>0.125</v>
      </c>
      <c r="X983" s="28">
        <f t="shared" si="180"/>
        <v>0.77777777777777779</v>
      </c>
      <c r="Y983" s="28">
        <f t="shared" si="181"/>
        <v>-0.3125</v>
      </c>
      <c r="Z983" s="28">
        <f t="shared" si="182"/>
        <v>9.0909090909090912E-2</v>
      </c>
      <c r="AA983" s="28">
        <f t="shared" si="183"/>
        <v>8.3333333333333329E-2</v>
      </c>
      <c r="AB983" s="29">
        <f>(N983-D983)/D983</f>
        <v>3.3333333333333335</v>
      </c>
    </row>
    <row r="984" spans="1:28" ht="22.5" x14ac:dyDescent="0.2">
      <c r="A984" s="62"/>
      <c r="B984" s="79"/>
      <c r="C984" s="20" t="s">
        <v>61</v>
      </c>
      <c r="D984" s="11"/>
      <c r="E984" s="12">
        <v>1</v>
      </c>
      <c r="F984" s="12">
        <v>1</v>
      </c>
      <c r="G984" s="12">
        <v>4</v>
      </c>
      <c r="H984" s="12">
        <v>62</v>
      </c>
      <c r="I984" s="12">
        <v>58</v>
      </c>
      <c r="J984" s="12">
        <v>195</v>
      </c>
      <c r="K984" s="12">
        <v>130</v>
      </c>
      <c r="L984" s="12">
        <v>222</v>
      </c>
      <c r="M984" s="12">
        <v>197</v>
      </c>
      <c r="N984" s="12">
        <v>161</v>
      </c>
      <c r="O984" s="13">
        <v>1031</v>
      </c>
      <c r="R984" s="28" t="str">
        <f t="shared" si="174"/>
        <v/>
      </c>
      <c r="S984" s="28">
        <f t="shared" si="175"/>
        <v>0</v>
      </c>
      <c r="T984" s="28">
        <f t="shared" si="176"/>
        <v>3</v>
      </c>
      <c r="U984" s="28">
        <f t="shared" si="177"/>
        <v>14.5</v>
      </c>
      <c r="V984" s="28">
        <f t="shared" si="178"/>
        <v>-6.4516129032258063E-2</v>
      </c>
      <c r="W984" s="28">
        <f t="shared" si="179"/>
        <v>2.3620689655172415</v>
      </c>
      <c r="X984" s="28">
        <f t="shared" si="180"/>
        <v>-0.33333333333333331</v>
      </c>
      <c r="Y984" s="28">
        <f t="shared" si="181"/>
        <v>0.70769230769230773</v>
      </c>
      <c r="Z984" s="28">
        <f t="shared" si="182"/>
        <v>-0.11261261261261261</v>
      </c>
      <c r="AA984" s="28">
        <f t="shared" si="183"/>
        <v>-0.18274111675126903</v>
      </c>
      <c r="AB984" s="29">
        <f>(N984-E984)/E984</f>
        <v>160</v>
      </c>
    </row>
    <row r="985" spans="1:28" ht="22.5" x14ac:dyDescent="0.2">
      <c r="A985" s="62"/>
      <c r="B985" s="22" t="s">
        <v>164</v>
      </c>
      <c r="C985" s="20" t="s">
        <v>61</v>
      </c>
      <c r="D985" s="11"/>
      <c r="E985" s="12"/>
      <c r="F985" s="12"/>
      <c r="G985" s="12"/>
      <c r="H985" s="12"/>
      <c r="I985" s="12"/>
      <c r="J985" s="12"/>
      <c r="K985" s="12"/>
      <c r="L985" s="12"/>
      <c r="M985" s="12"/>
      <c r="N985" s="12">
        <v>1</v>
      </c>
      <c r="O985" s="13">
        <v>1</v>
      </c>
      <c r="R985" s="28" t="str">
        <f t="shared" si="174"/>
        <v/>
      </c>
      <c r="S985" s="28" t="str">
        <f t="shared" si="175"/>
        <v/>
      </c>
      <c r="T985" s="28" t="str">
        <f t="shared" si="176"/>
        <v/>
      </c>
      <c r="U985" s="28" t="str">
        <f t="shared" si="177"/>
        <v/>
      </c>
      <c r="V985" s="28" t="str">
        <f t="shared" si="178"/>
        <v/>
      </c>
      <c r="W985" s="28" t="str">
        <f t="shared" si="179"/>
        <v/>
      </c>
      <c r="X985" s="28" t="str">
        <f t="shared" si="180"/>
        <v/>
      </c>
      <c r="Y985" s="28" t="str">
        <f t="shared" si="181"/>
        <v/>
      </c>
      <c r="Z985" s="28" t="str">
        <f t="shared" si="182"/>
        <v/>
      </c>
      <c r="AA985" s="28" t="str">
        <f t="shared" si="183"/>
        <v/>
      </c>
      <c r="AB985" s="29"/>
    </row>
    <row r="986" spans="1:28" x14ac:dyDescent="0.2">
      <c r="A986" s="62"/>
      <c r="B986" s="78" t="s">
        <v>165</v>
      </c>
      <c r="C986" s="20" t="s">
        <v>35</v>
      </c>
      <c r="D986" s="11">
        <v>10</v>
      </c>
      <c r="E986" s="12">
        <v>30</v>
      </c>
      <c r="F986" s="12">
        <v>44</v>
      </c>
      <c r="G986" s="12">
        <v>41</v>
      </c>
      <c r="H986" s="12">
        <v>57</v>
      </c>
      <c r="I986" s="12">
        <v>53</v>
      </c>
      <c r="J986" s="12">
        <v>49</v>
      </c>
      <c r="K986" s="12">
        <v>60</v>
      </c>
      <c r="L986" s="12">
        <v>42</v>
      </c>
      <c r="M986" s="12">
        <v>86</v>
      </c>
      <c r="N986" s="12">
        <v>79</v>
      </c>
      <c r="O986" s="13">
        <v>551</v>
      </c>
      <c r="R986" s="28">
        <f t="shared" si="174"/>
        <v>2</v>
      </c>
      <c r="S986" s="28">
        <f t="shared" si="175"/>
        <v>0.46666666666666667</v>
      </c>
      <c r="T986" s="28">
        <f t="shared" si="176"/>
        <v>-6.8181818181818177E-2</v>
      </c>
      <c r="U986" s="28">
        <f t="shared" si="177"/>
        <v>0.3902439024390244</v>
      </c>
      <c r="V986" s="28">
        <f t="shared" si="178"/>
        <v>-7.0175438596491224E-2</v>
      </c>
      <c r="W986" s="28">
        <f t="shared" si="179"/>
        <v>-7.5471698113207544E-2</v>
      </c>
      <c r="X986" s="28">
        <f t="shared" si="180"/>
        <v>0.22448979591836735</v>
      </c>
      <c r="Y986" s="28">
        <f t="shared" si="181"/>
        <v>-0.3</v>
      </c>
      <c r="Z986" s="28">
        <f t="shared" si="182"/>
        <v>1.0476190476190477</v>
      </c>
      <c r="AA986" s="28">
        <f t="shared" si="183"/>
        <v>-8.1395348837209308E-2</v>
      </c>
      <c r="AB986" s="29">
        <f>(N986-D986)/D986</f>
        <v>6.9</v>
      </c>
    </row>
    <row r="987" spans="1:28" x14ac:dyDescent="0.2">
      <c r="A987" s="62"/>
      <c r="B987" s="79"/>
      <c r="C987" s="20" t="s">
        <v>45</v>
      </c>
      <c r="D987" s="11">
        <v>15</v>
      </c>
      <c r="E987" s="12">
        <v>19</v>
      </c>
      <c r="F987" s="12">
        <v>33</v>
      </c>
      <c r="G987" s="12">
        <v>35</v>
      </c>
      <c r="H987" s="12">
        <v>19</v>
      </c>
      <c r="I987" s="12">
        <v>20</v>
      </c>
      <c r="J987" s="12">
        <v>34</v>
      </c>
      <c r="K987" s="12">
        <v>29</v>
      </c>
      <c r="L987" s="12">
        <v>41</v>
      </c>
      <c r="M987" s="12">
        <v>28</v>
      </c>
      <c r="N987" s="12">
        <v>47</v>
      </c>
      <c r="O987" s="13">
        <v>320</v>
      </c>
      <c r="R987" s="28">
        <f t="shared" si="174"/>
        <v>0.26666666666666666</v>
      </c>
      <c r="S987" s="28">
        <f t="shared" si="175"/>
        <v>0.73684210526315785</v>
      </c>
      <c r="T987" s="28">
        <f t="shared" si="176"/>
        <v>6.0606060606060608E-2</v>
      </c>
      <c r="U987" s="28">
        <f t="shared" si="177"/>
        <v>-0.45714285714285713</v>
      </c>
      <c r="V987" s="28">
        <f t="shared" si="178"/>
        <v>5.2631578947368418E-2</v>
      </c>
      <c r="W987" s="28">
        <f t="shared" si="179"/>
        <v>0.7</v>
      </c>
      <c r="X987" s="28">
        <f t="shared" si="180"/>
        <v>-0.14705882352941177</v>
      </c>
      <c r="Y987" s="28">
        <f t="shared" si="181"/>
        <v>0.41379310344827586</v>
      </c>
      <c r="Z987" s="28">
        <f t="shared" si="182"/>
        <v>-0.31707317073170732</v>
      </c>
      <c r="AA987" s="28">
        <f t="shared" si="183"/>
        <v>0.6785714285714286</v>
      </c>
      <c r="AB987" s="29">
        <f>(N987-D987)/D987</f>
        <v>2.1333333333333333</v>
      </c>
    </row>
    <row r="988" spans="1:28" ht="22.5" x14ac:dyDescent="0.2">
      <c r="A988" s="62"/>
      <c r="B988" s="79"/>
      <c r="C988" s="20" t="s">
        <v>56</v>
      </c>
      <c r="D988" s="11">
        <v>92</v>
      </c>
      <c r="E988" s="12">
        <v>95</v>
      </c>
      <c r="F988" s="12">
        <v>82</v>
      </c>
      <c r="G988" s="12">
        <v>71</v>
      </c>
      <c r="H988" s="12">
        <v>45</v>
      </c>
      <c r="I988" s="12">
        <v>36</v>
      </c>
      <c r="J988" s="12">
        <v>35</v>
      </c>
      <c r="K988" s="12">
        <v>35</v>
      </c>
      <c r="L988" s="12">
        <v>68</v>
      </c>
      <c r="M988" s="12">
        <v>75</v>
      </c>
      <c r="N988" s="12">
        <v>61</v>
      </c>
      <c r="O988" s="13">
        <v>695</v>
      </c>
      <c r="R988" s="28">
        <f t="shared" si="174"/>
        <v>3.2608695652173912E-2</v>
      </c>
      <c r="S988" s="28">
        <f t="shared" si="175"/>
        <v>-0.1368421052631579</v>
      </c>
      <c r="T988" s="28">
        <f t="shared" si="176"/>
        <v>-0.13414634146341464</v>
      </c>
      <c r="U988" s="28">
        <f t="shared" si="177"/>
        <v>-0.36619718309859156</v>
      </c>
      <c r="V988" s="28">
        <f t="shared" si="178"/>
        <v>-0.2</v>
      </c>
      <c r="W988" s="28">
        <f t="shared" si="179"/>
        <v>-2.7777777777777776E-2</v>
      </c>
      <c r="X988" s="28">
        <f t="shared" si="180"/>
        <v>0</v>
      </c>
      <c r="Y988" s="28">
        <f t="shared" si="181"/>
        <v>0.94285714285714284</v>
      </c>
      <c r="Z988" s="28">
        <f t="shared" si="182"/>
        <v>0.10294117647058823</v>
      </c>
      <c r="AA988" s="28">
        <f t="shared" si="183"/>
        <v>-0.18666666666666668</v>
      </c>
      <c r="AB988" s="29">
        <f>(N988-D988)/D988</f>
        <v>-0.33695652173913043</v>
      </c>
    </row>
    <row r="989" spans="1:28" x14ac:dyDescent="0.2">
      <c r="A989" s="62"/>
      <c r="B989" s="79"/>
      <c r="C989" s="20" t="s">
        <v>59</v>
      </c>
      <c r="D989" s="11">
        <v>48</v>
      </c>
      <c r="E989" s="12">
        <v>91</v>
      </c>
      <c r="F989" s="12">
        <v>75</v>
      </c>
      <c r="G989" s="12">
        <v>74</v>
      </c>
      <c r="H989" s="12">
        <v>104</v>
      </c>
      <c r="I989" s="12">
        <v>81</v>
      </c>
      <c r="J989" s="12">
        <v>102</v>
      </c>
      <c r="K989" s="12">
        <v>62</v>
      </c>
      <c r="L989" s="12">
        <v>75</v>
      </c>
      <c r="M989" s="12">
        <v>109</v>
      </c>
      <c r="N989" s="12">
        <v>91</v>
      </c>
      <c r="O989" s="13">
        <v>912</v>
      </c>
      <c r="R989" s="28">
        <f t="shared" si="174"/>
        <v>0.89583333333333337</v>
      </c>
      <c r="S989" s="28">
        <f t="shared" si="175"/>
        <v>-0.17582417582417584</v>
      </c>
      <c r="T989" s="28">
        <f t="shared" si="176"/>
        <v>-1.3333333333333334E-2</v>
      </c>
      <c r="U989" s="28">
        <f t="shared" si="177"/>
        <v>0.40540540540540543</v>
      </c>
      <c r="V989" s="28">
        <f t="shared" si="178"/>
        <v>-0.22115384615384615</v>
      </c>
      <c r="W989" s="28">
        <f t="shared" si="179"/>
        <v>0.25925925925925924</v>
      </c>
      <c r="X989" s="28">
        <f t="shared" si="180"/>
        <v>-0.39215686274509803</v>
      </c>
      <c r="Y989" s="28">
        <f t="shared" si="181"/>
        <v>0.20967741935483872</v>
      </c>
      <c r="Z989" s="28">
        <f t="shared" si="182"/>
        <v>0.45333333333333331</v>
      </c>
      <c r="AA989" s="28">
        <f t="shared" si="183"/>
        <v>-0.16513761467889909</v>
      </c>
      <c r="AB989" s="29">
        <f>(N989-D989)/D989</f>
        <v>0.89583333333333337</v>
      </c>
    </row>
    <row r="990" spans="1:28" ht="22.5" x14ac:dyDescent="0.2">
      <c r="A990" s="62"/>
      <c r="B990" s="79"/>
      <c r="C990" s="20" t="s">
        <v>61</v>
      </c>
      <c r="D990" s="11">
        <v>819</v>
      </c>
      <c r="E990" s="12">
        <v>1685</v>
      </c>
      <c r="F990" s="12">
        <v>1804</v>
      </c>
      <c r="G990" s="12">
        <v>1579</v>
      </c>
      <c r="H990" s="12">
        <v>1771</v>
      </c>
      <c r="I990" s="12">
        <v>1689</v>
      </c>
      <c r="J990" s="12">
        <v>1527</v>
      </c>
      <c r="K990" s="12">
        <v>1180</v>
      </c>
      <c r="L990" s="12">
        <v>1556</v>
      </c>
      <c r="M990" s="12">
        <v>1451</v>
      </c>
      <c r="N990" s="12">
        <v>1473</v>
      </c>
      <c r="O990" s="13">
        <v>16534</v>
      </c>
      <c r="R990" s="28">
        <f t="shared" si="174"/>
        <v>1.0573870573870574</v>
      </c>
      <c r="S990" s="28">
        <f t="shared" si="175"/>
        <v>7.0623145400593473E-2</v>
      </c>
      <c r="T990" s="28">
        <f t="shared" si="176"/>
        <v>-0.12472283813747229</v>
      </c>
      <c r="U990" s="28">
        <f t="shared" si="177"/>
        <v>0.12159594680177327</v>
      </c>
      <c r="V990" s="28">
        <f t="shared" si="178"/>
        <v>-4.6301524562394128E-2</v>
      </c>
      <c r="W990" s="28">
        <f t="shared" si="179"/>
        <v>-9.5914742451154528E-2</v>
      </c>
      <c r="X990" s="28">
        <f t="shared" si="180"/>
        <v>-0.22724296005239031</v>
      </c>
      <c r="Y990" s="28">
        <f t="shared" si="181"/>
        <v>0.31864406779661014</v>
      </c>
      <c r="Z990" s="28">
        <f t="shared" si="182"/>
        <v>-6.7480719794344474E-2</v>
      </c>
      <c r="AA990" s="28">
        <f t="shared" si="183"/>
        <v>1.5161957270847692E-2</v>
      </c>
      <c r="AB990" s="29">
        <f>(N990-D990)/D990</f>
        <v>0.79853479853479858</v>
      </c>
    </row>
    <row r="991" spans="1:28" x14ac:dyDescent="0.2">
      <c r="A991" s="62"/>
      <c r="B991" s="78" t="s">
        <v>166</v>
      </c>
      <c r="C991" s="20" t="s">
        <v>35</v>
      </c>
      <c r="D991" s="11"/>
      <c r="E991" s="12"/>
      <c r="F991" s="12"/>
      <c r="G991" s="12"/>
      <c r="H991" s="12"/>
      <c r="I991" s="12">
        <v>5</v>
      </c>
      <c r="J991" s="12">
        <v>1</v>
      </c>
      <c r="K991" s="12">
        <v>3</v>
      </c>
      <c r="L991" s="12">
        <v>7</v>
      </c>
      <c r="M991" s="12">
        <v>7</v>
      </c>
      <c r="N991" s="12">
        <v>7</v>
      </c>
      <c r="O991" s="13">
        <v>30</v>
      </c>
      <c r="R991" s="28" t="str">
        <f t="shared" si="174"/>
        <v/>
      </c>
      <c r="S991" s="28" t="str">
        <f t="shared" si="175"/>
        <v/>
      </c>
      <c r="T991" s="28" t="str">
        <f t="shared" si="176"/>
        <v/>
      </c>
      <c r="U991" s="28" t="str">
        <f t="shared" si="177"/>
        <v/>
      </c>
      <c r="V991" s="28" t="str">
        <f t="shared" si="178"/>
        <v/>
      </c>
      <c r="W991" s="28">
        <f t="shared" si="179"/>
        <v>-0.8</v>
      </c>
      <c r="X991" s="28">
        <f t="shared" si="180"/>
        <v>2</v>
      </c>
      <c r="Y991" s="28">
        <f t="shared" si="181"/>
        <v>1.3333333333333333</v>
      </c>
      <c r="Z991" s="28">
        <f t="shared" si="182"/>
        <v>0</v>
      </c>
      <c r="AA991" s="28">
        <f t="shared" si="183"/>
        <v>0</v>
      </c>
      <c r="AB991" s="29">
        <f>(N991-I991)/I991</f>
        <v>0.4</v>
      </c>
    </row>
    <row r="992" spans="1:28" x14ac:dyDescent="0.2">
      <c r="A992" s="62"/>
      <c r="B992" s="79"/>
      <c r="C992" s="20" t="s">
        <v>45</v>
      </c>
      <c r="D992" s="11"/>
      <c r="E992" s="12"/>
      <c r="F992" s="12"/>
      <c r="G992" s="12"/>
      <c r="H992" s="12"/>
      <c r="I992" s="12">
        <v>1</v>
      </c>
      <c r="J992" s="12">
        <v>1</v>
      </c>
      <c r="K992" s="12">
        <v>1</v>
      </c>
      <c r="L992" s="12">
        <v>6</v>
      </c>
      <c r="M992" s="12">
        <v>5</v>
      </c>
      <c r="N992" s="12">
        <v>3</v>
      </c>
      <c r="O992" s="13">
        <v>17</v>
      </c>
      <c r="R992" s="28" t="str">
        <f t="shared" si="174"/>
        <v/>
      </c>
      <c r="S992" s="28" t="str">
        <f t="shared" si="175"/>
        <v/>
      </c>
      <c r="T992" s="28" t="str">
        <f t="shared" si="176"/>
        <v/>
      </c>
      <c r="U992" s="28" t="str">
        <f t="shared" si="177"/>
        <v/>
      </c>
      <c r="V992" s="28" t="str">
        <f t="shared" si="178"/>
        <v/>
      </c>
      <c r="W992" s="28">
        <f t="shared" si="179"/>
        <v>0</v>
      </c>
      <c r="X992" s="28">
        <f t="shared" si="180"/>
        <v>0</v>
      </c>
      <c r="Y992" s="28">
        <f t="shared" si="181"/>
        <v>5</v>
      </c>
      <c r="Z992" s="28">
        <f t="shared" si="182"/>
        <v>-0.16666666666666666</v>
      </c>
      <c r="AA992" s="28">
        <f t="shared" si="183"/>
        <v>-0.4</v>
      </c>
      <c r="AB992" s="29">
        <f>(N992-I992)/I992</f>
        <v>2</v>
      </c>
    </row>
    <row r="993" spans="1:28" ht="22.5" x14ac:dyDescent="0.2">
      <c r="A993" s="62"/>
      <c r="B993" s="79"/>
      <c r="C993" s="20" t="s">
        <v>56</v>
      </c>
      <c r="D993" s="11"/>
      <c r="E993" s="12"/>
      <c r="F993" s="12"/>
      <c r="G993" s="12">
        <v>2</v>
      </c>
      <c r="H993" s="12">
        <v>1</v>
      </c>
      <c r="I993" s="12"/>
      <c r="J993" s="12">
        <v>5</v>
      </c>
      <c r="K993" s="12">
        <v>5</v>
      </c>
      <c r="L993" s="12">
        <v>8</v>
      </c>
      <c r="M993" s="12">
        <v>7</v>
      </c>
      <c r="N993" s="12">
        <v>4</v>
      </c>
      <c r="O993" s="13">
        <v>32</v>
      </c>
      <c r="R993" s="28" t="str">
        <f t="shared" si="174"/>
        <v/>
      </c>
      <c r="S993" s="28" t="str">
        <f t="shared" si="175"/>
        <v/>
      </c>
      <c r="T993" s="28" t="str">
        <f t="shared" si="176"/>
        <v/>
      </c>
      <c r="U993" s="28">
        <f t="shared" si="177"/>
        <v>-0.5</v>
      </c>
      <c r="V993" s="28">
        <f t="shared" si="178"/>
        <v>-1</v>
      </c>
      <c r="W993" s="28" t="str">
        <f t="shared" si="179"/>
        <v/>
      </c>
      <c r="X993" s="28">
        <f t="shared" si="180"/>
        <v>0</v>
      </c>
      <c r="Y993" s="28">
        <f t="shared" si="181"/>
        <v>0.6</v>
      </c>
      <c r="Z993" s="28">
        <f t="shared" si="182"/>
        <v>-0.125</v>
      </c>
      <c r="AA993" s="28">
        <f t="shared" si="183"/>
        <v>-0.42857142857142855</v>
      </c>
      <c r="AB993" s="29">
        <f>(N993-G993)/G993</f>
        <v>1</v>
      </c>
    </row>
    <row r="994" spans="1:28" x14ac:dyDescent="0.2">
      <c r="A994" s="62"/>
      <c r="B994" s="79"/>
      <c r="C994" s="20" t="s">
        <v>59</v>
      </c>
      <c r="D994" s="11"/>
      <c r="E994" s="12">
        <v>2</v>
      </c>
      <c r="F994" s="12"/>
      <c r="G994" s="12">
        <v>1</v>
      </c>
      <c r="H994" s="12"/>
      <c r="I994" s="12">
        <v>9</v>
      </c>
      <c r="J994" s="12">
        <v>15</v>
      </c>
      <c r="K994" s="12">
        <v>4</v>
      </c>
      <c r="L994" s="12">
        <v>11</v>
      </c>
      <c r="M994" s="12">
        <v>7</v>
      </c>
      <c r="N994" s="12">
        <v>8</v>
      </c>
      <c r="O994" s="13">
        <v>57</v>
      </c>
      <c r="R994" s="28" t="str">
        <f t="shared" si="174"/>
        <v/>
      </c>
      <c r="S994" s="28">
        <f t="shared" si="175"/>
        <v>-1</v>
      </c>
      <c r="T994" s="28" t="str">
        <f t="shared" si="176"/>
        <v/>
      </c>
      <c r="U994" s="28">
        <f t="shared" si="177"/>
        <v>-1</v>
      </c>
      <c r="V994" s="28" t="str">
        <f t="shared" si="178"/>
        <v/>
      </c>
      <c r="W994" s="28">
        <f t="shared" si="179"/>
        <v>0.66666666666666663</v>
      </c>
      <c r="X994" s="28">
        <f t="shared" si="180"/>
        <v>-0.73333333333333328</v>
      </c>
      <c r="Y994" s="28">
        <f t="shared" si="181"/>
        <v>1.75</v>
      </c>
      <c r="Z994" s="28">
        <f t="shared" si="182"/>
        <v>-0.36363636363636365</v>
      </c>
      <c r="AA994" s="28">
        <f t="shared" si="183"/>
        <v>0.14285714285714285</v>
      </c>
      <c r="AB994" s="29">
        <f>(N994-E994)/E994</f>
        <v>3</v>
      </c>
    </row>
    <row r="995" spans="1:28" ht="22.5" x14ac:dyDescent="0.2">
      <c r="A995" s="62"/>
      <c r="B995" s="79"/>
      <c r="C995" s="20" t="s">
        <v>61</v>
      </c>
      <c r="D995" s="11"/>
      <c r="E995" s="12"/>
      <c r="F995" s="12">
        <v>1</v>
      </c>
      <c r="G995" s="12">
        <v>1</v>
      </c>
      <c r="H995" s="12"/>
      <c r="I995" s="12">
        <v>8</v>
      </c>
      <c r="J995" s="12">
        <v>25</v>
      </c>
      <c r="K995" s="12">
        <v>24</v>
      </c>
      <c r="L995" s="12">
        <v>35</v>
      </c>
      <c r="M995" s="12">
        <v>56</v>
      </c>
      <c r="N995" s="12">
        <v>38</v>
      </c>
      <c r="O995" s="13">
        <v>188</v>
      </c>
      <c r="R995" s="28" t="str">
        <f t="shared" si="174"/>
        <v/>
      </c>
      <c r="S995" s="28" t="str">
        <f t="shared" si="175"/>
        <v/>
      </c>
      <c r="T995" s="28">
        <f t="shared" si="176"/>
        <v>0</v>
      </c>
      <c r="U995" s="28">
        <f t="shared" si="177"/>
        <v>-1</v>
      </c>
      <c r="V995" s="28" t="str">
        <f t="shared" si="178"/>
        <v/>
      </c>
      <c r="W995" s="28">
        <f t="shared" si="179"/>
        <v>2.125</v>
      </c>
      <c r="X995" s="28">
        <f t="shared" si="180"/>
        <v>-0.04</v>
      </c>
      <c r="Y995" s="28">
        <f t="shared" si="181"/>
        <v>0.45833333333333331</v>
      </c>
      <c r="Z995" s="28">
        <f t="shared" si="182"/>
        <v>0.6</v>
      </c>
      <c r="AA995" s="28">
        <f t="shared" si="183"/>
        <v>-0.32142857142857145</v>
      </c>
      <c r="AB995" s="29">
        <f>(N995-F995)/F995</f>
        <v>37</v>
      </c>
    </row>
    <row r="996" spans="1:28" x14ac:dyDescent="0.2">
      <c r="A996" s="62"/>
      <c r="B996" s="78" t="s">
        <v>167</v>
      </c>
      <c r="C996" s="20" t="s">
        <v>35</v>
      </c>
      <c r="D996" s="11"/>
      <c r="E996" s="12"/>
      <c r="F996" s="12"/>
      <c r="G996" s="12"/>
      <c r="H996" s="12"/>
      <c r="I996" s="12">
        <v>2</v>
      </c>
      <c r="J996" s="12">
        <v>1</v>
      </c>
      <c r="K996" s="12"/>
      <c r="L996" s="12">
        <v>2</v>
      </c>
      <c r="M996" s="12">
        <v>3</v>
      </c>
      <c r="N996" s="12">
        <v>3</v>
      </c>
      <c r="O996" s="13">
        <v>11</v>
      </c>
      <c r="R996" s="28" t="str">
        <f t="shared" si="174"/>
        <v/>
      </c>
      <c r="S996" s="28" t="str">
        <f t="shared" si="175"/>
        <v/>
      </c>
      <c r="T996" s="28" t="str">
        <f t="shared" si="176"/>
        <v/>
      </c>
      <c r="U996" s="28" t="str">
        <f t="shared" si="177"/>
        <v/>
      </c>
      <c r="V996" s="28" t="str">
        <f t="shared" si="178"/>
        <v/>
      </c>
      <c r="W996" s="28">
        <f t="shared" si="179"/>
        <v>-0.5</v>
      </c>
      <c r="X996" s="28">
        <f t="shared" si="180"/>
        <v>-1</v>
      </c>
      <c r="Y996" s="28" t="str">
        <f t="shared" si="181"/>
        <v/>
      </c>
      <c r="Z996" s="28">
        <f t="shared" si="182"/>
        <v>0.5</v>
      </c>
      <c r="AA996" s="28">
        <f t="shared" si="183"/>
        <v>0</v>
      </c>
      <c r="AB996" s="29">
        <f>(N996-I996)/I996</f>
        <v>0.5</v>
      </c>
    </row>
    <row r="997" spans="1:28" x14ac:dyDescent="0.2">
      <c r="A997" s="62"/>
      <c r="B997" s="79"/>
      <c r="C997" s="20" t="s">
        <v>45</v>
      </c>
      <c r="D997" s="11"/>
      <c r="E997" s="12"/>
      <c r="F997" s="12"/>
      <c r="G997" s="12"/>
      <c r="H997" s="12">
        <v>3</v>
      </c>
      <c r="I997" s="12">
        <v>4</v>
      </c>
      <c r="J997" s="12">
        <v>1</v>
      </c>
      <c r="K997" s="12"/>
      <c r="L997" s="12">
        <v>3</v>
      </c>
      <c r="M997" s="12">
        <v>1</v>
      </c>
      <c r="N997" s="12">
        <v>3</v>
      </c>
      <c r="O997" s="13">
        <v>15</v>
      </c>
      <c r="R997" s="28" t="str">
        <f t="shared" si="174"/>
        <v/>
      </c>
      <c r="S997" s="28" t="str">
        <f t="shared" si="175"/>
        <v/>
      </c>
      <c r="T997" s="28" t="str">
        <f t="shared" si="176"/>
        <v/>
      </c>
      <c r="U997" s="28" t="str">
        <f t="shared" si="177"/>
        <v/>
      </c>
      <c r="V997" s="28">
        <f t="shared" si="178"/>
        <v>0.33333333333333331</v>
      </c>
      <c r="W997" s="28">
        <f t="shared" si="179"/>
        <v>-0.75</v>
      </c>
      <c r="X997" s="28">
        <f t="shared" si="180"/>
        <v>-1</v>
      </c>
      <c r="Y997" s="28" t="str">
        <f t="shared" si="181"/>
        <v/>
      </c>
      <c r="Z997" s="28">
        <f t="shared" si="182"/>
        <v>-0.66666666666666663</v>
      </c>
      <c r="AA997" s="28">
        <f t="shared" si="183"/>
        <v>2</v>
      </c>
      <c r="AB997" s="29">
        <f>(N997-H997)/H997</f>
        <v>0</v>
      </c>
    </row>
    <row r="998" spans="1:28" ht="22.5" x14ac:dyDescent="0.2">
      <c r="A998" s="62"/>
      <c r="B998" s="79"/>
      <c r="C998" s="20" t="s">
        <v>56</v>
      </c>
      <c r="D998" s="11"/>
      <c r="E998" s="12"/>
      <c r="F998" s="12"/>
      <c r="G998" s="12">
        <v>2</v>
      </c>
      <c r="H998" s="12">
        <v>1</v>
      </c>
      <c r="I998" s="12">
        <v>2</v>
      </c>
      <c r="J998" s="12">
        <v>3</v>
      </c>
      <c r="K998" s="12">
        <v>3</v>
      </c>
      <c r="L998" s="12"/>
      <c r="M998" s="12">
        <v>4</v>
      </c>
      <c r="N998" s="12">
        <v>4</v>
      </c>
      <c r="O998" s="13">
        <v>19</v>
      </c>
      <c r="R998" s="28" t="str">
        <f t="shared" si="174"/>
        <v/>
      </c>
      <c r="S998" s="28" t="str">
        <f t="shared" si="175"/>
        <v/>
      </c>
      <c r="T998" s="28" t="str">
        <f t="shared" si="176"/>
        <v/>
      </c>
      <c r="U998" s="28">
        <f t="shared" si="177"/>
        <v>-0.5</v>
      </c>
      <c r="V998" s="28">
        <f t="shared" si="178"/>
        <v>1</v>
      </c>
      <c r="W998" s="28">
        <f t="shared" si="179"/>
        <v>0.5</v>
      </c>
      <c r="X998" s="28">
        <f t="shared" si="180"/>
        <v>0</v>
      </c>
      <c r="Y998" s="28">
        <f t="shared" si="181"/>
        <v>-1</v>
      </c>
      <c r="Z998" s="28" t="str">
        <f t="shared" si="182"/>
        <v/>
      </c>
      <c r="AA998" s="28">
        <f t="shared" si="183"/>
        <v>0</v>
      </c>
      <c r="AB998" s="29">
        <f>(N998-G998)/G998</f>
        <v>1</v>
      </c>
    </row>
    <row r="999" spans="1:28" x14ac:dyDescent="0.2">
      <c r="A999" s="62"/>
      <c r="B999" s="79"/>
      <c r="C999" s="20" t="s">
        <v>59</v>
      </c>
      <c r="D999" s="11"/>
      <c r="E999" s="12"/>
      <c r="F999" s="12"/>
      <c r="G999" s="12">
        <v>1</v>
      </c>
      <c r="H999" s="12">
        <v>9</v>
      </c>
      <c r="I999" s="12">
        <v>8</v>
      </c>
      <c r="J999" s="12">
        <v>1</v>
      </c>
      <c r="K999" s="12">
        <v>4</v>
      </c>
      <c r="L999" s="12">
        <v>9</v>
      </c>
      <c r="M999" s="12">
        <v>13</v>
      </c>
      <c r="N999" s="12">
        <v>7</v>
      </c>
      <c r="O999" s="13">
        <v>52</v>
      </c>
      <c r="R999" s="28" t="str">
        <f t="shared" si="174"/>
        <v/>
      </c>
      <c r="S999" s="28" t="str">
        <f t="shared" si="175"/>
        <v/>
      </c>
      <c r="T999" s="28" t="str">
        <f t="shared" si="176"/>
        <v/>
      </c>
      <c r="U999" s="28">
        <f t="shared" si="177"/>
        <v>8</v>
      </c>
      <c r="V999" s="28">
        <f t="shared" si="178"/>
        <v>-0.1111111111111111</v>
      </c>
      <c r="W999" s="28">
        <f t="shared" si="179"/>
        <v>-0.875</v>
      </c>
      <c r="X999" s="28">
        <f t="shared" si="180"/>
        <v>3</v>
      </c>
      <c r="Y999" s="28">
        <f t="shared" si="181"/>
        <v>1.25</v>
      </c>
      <c r="Z999" s="28">
        <f t="shared" si="182"/>
        <v>0.44444444444444442</v>
      </c>
      <c r="AA999" s="28">
        <f t="shared" si="183"/>
        <v>-0.46153846153846156</v>
      </c>
      <c r="AB999" s="29">
        <f>(N999-G999)/G999</f>
        <v>6</v>
      </c>
    </row>
    <row r="1000" spans="1:28" ht="22.5" x14ac:dyDescent="0.2">
      <c r="A1000" s="62"/>
      <c r="B1000" s="79"/>
      <c r="C1000" s="20" t="s">
        <v>61</v>
      </c>
      <c r="D1000" s="11"/>
      <c r="E1000" s="12"/>
      <c r="F1000" s="12"/>
      <c r="G1000" s="12"/>
      <c r="H1000" s="12">
        <v>8</v>
      </c>
      <c r="I1000" s="12">
        <v>9</v>
      </c>
      <c r="J1000" s="12">
        <v>22</v>
      </c>
      <c r="K1000" s="12">
        <v>13</v>
      </c>
      <c r="L1000" s="12">
        <v>14</v>
      </c>
      <c r="M1000" s="12">
        <v>23</v>
      </c>
      <c r="N1000" s="12">
        <v>17</v>
      </c>
      <c r="O1000" s="13">
        <v>106</v>
      </c>
      <c r="R1000" s="28" t="str">
        <f t="shared" si="174"/>
        <v/>
      </c>
      <c r="S1000" s="28" t="str">
        <f t="shared" si="175"/>
        <v/>
      </c>
      <c r="T1000" s="28" t="str">
        <f t="shared" si="176"/>
        <v/>
      </c>
      <c r="U1000" s="28" t="str">
        <f t="shared" si="177"/>
        <v/>
      </c>
      <c r="V1000" s="28">
        <f t="shared" si="178"/>
        <v>0.125</v>
      </c>
      <c r="W1000" s="28">
        <f t="shared" si="179"/>
        <v>1.4444444444444444</v>
      </c>
      <c r="X1000" s="28">
        <f t="shared" si="180"/>
        <v>-0.40909090909090912</v>
      </c>
      <c r="Y1000" s="28">
        <f t="shared" si="181"/>
        <v>7.6923076923076927E-2</v>
      </c>
      <c r="Z1000" s="28">
        <f t="shared" si="182"/>
        <v>0.6428571428571429</v>
      </c>
      <c r="AA1000" s="28">
        <f t="shared" si="183"/>
        <v>-0.2608695652173913</v>
      </c>
      <c r="AB1000" s="29">
        <f>(N1000-H1000)/H1000</f>
        <v>1.125</v>
      </c>
    </row>
    <row r="1001" spans="1:28" x14ac:dyDescent="0.2">
      <c r="A1001" s="62"/>
      <c r="B1001" s="78" t="s">
        <v>168</v>
      </c>
      <c r="C1001" s="20" t="s">
        <v>35</v>
      </c>
      <c r="D1001" s="11">
        <v>1</v>
      </c>
      <c r="E1001" s="12"/>
      <c r="F1001" s="12"/>
      <c r="G1001" s="12"/>
      <c r="H1001" s="12"/>
      <c r="I1001" s="12">
        <v>3</v>
      </c>
      <c r="J1001" s="12">
        <v>3</v>
      </c>
      <c r="K1001" s="12">
        <v>2</v>
      </c>
      <c r="L1001" s="12"/>
      <c r="M1001" s="12"/>
      <c r="N1001" s="12">
        <v>1</v>
      </c>
      <c r="O1001" s="13">
        <v>10</v>
      </c>
      <c r="R1001" s="28">
        <f t="shared" si="174"/>
        <v>-1</v>
      </c>
      <c r="S1001" s="28" t="str">
        <f t="shared" si="175"/>
        <v/>
      </c>
      <c r="T1001" s="28" t="str">
        <f t="shared" si="176"/>
        <v/>
      </c>
      <c r="U1001" s="28" t="str">
        <f t="shared" si="177"/>
        <v/>
      </c>
      <c r="V1001" s="28" t="str">
        <f t="shared" si="178"/>
        <v/>
      </c>
      <c r="W1001" s="28">
        <f t="shared" si="179"/>
        <v>0</v>
      </c>
      <c r="X1001" s="28">
        <f t="shared" si="180"/>
        <v>-0.33333333333333331</v>
      </c>
      <c r="Y1001" s="28">
        <f t="shared" si="181"/>
        <v>-1</v>
      </c>
      <c r="Z1001" s="28" t="str">
        <f t="shared" si="182"/>
        <v/>
      </c>
      <c r="AA1001" s="28" t="str">
        <f t="shared" si="183"/>
        <v/>
      </c>
      <c r="AB1001" s="29">
        <f>(N1001-D1001)/D1001</f>
        <v>0</v>
      </c>
    </row>
    <row r="1002" spans="1:28" x14ac:dyDescent="0.2">
      <c r="A1002" s="62"/>
      <c r="B1002" s="79"/>
      <c r="C1002" s="20" t="s">
        <v>45</v>
      </c>
      <c r="D1002" s="11"/>
      <c r="E1002" s="12"/>
      <c r="F1002" s="12"/>
      <c r="G1002" s="12"/>
      <c r="H1002" s="12">
        <v>2</v>
      </c>
      <c r="I1002" s="12"/>
      <c r="J1002" s="12"/>
      <c r="K1002" s="12">
        <v>1</v>
      </c>
      <c r="L1002" s="12">
        <v>2</v>
      </c>
      <c r="M1002" s="12">
        <v>6</v>
      </c>
      <c r="N1002" s="12"/>
      <c r="O1002" s="13">
        <v>11</v>
      </c>
      <c r="R1002" s="28" t="str">
        <f t="shared" si="174"/>
        <v/>
      </c>
      <c r="S1002" s="28" t="str">
        <f t="shared" si="175"/>
        <v/>
      </c>
      <c r="T1002" s="28" t="str">
        <f t="shared" si="176"/>
        <v/>
      </c>
      <c r="U1002" s="28" t="str">
        <f t="shared" si="177"/>
        <v/>
      </c>
      <c r="V1002" s="28">
        <f t="shared" si="178"/>
        <v>-1</v>
      </c>
      <c r="W1002" s="28" t="str">
        <f t="shared" si="179"/>
        <v/>
      </c>
      <c r="X1002" s="28" t="str">
        <f t="shared" si="180"/>
        <v/>
      </c>
      <c r="Y1002" s="28">
        <f t="shared" si="181"/>
        <v>1</v>
      </c>
      <c r="Z1002" s="28">
        <f t="shared" si="182"/>
        <v>2</v>
      </c>
      <c r="AA1002" s="28">
        <f t="shared" si="183"/>
        <v>-1</v>
      </c>
      <c r="AB1002" s="29">
        <f>(N1002-H1002)/H1002</f>
        <v>-1</v>
      </c>
    </row>
    <row r="1003" spans="1:28" ht="22.5" x14ac:dyDescent="0.2">
      <c r="A1003" s="62"/>
      <c r="B1003" s="79"/>
      <c r="C1003" s="20" t="s">
        <v>56</v>
      </c>
      <c r="D1003" s="11"/>
      <c r="E1003" s="12"/>
      <c r="F1003" s="12"/>
      <c r="G1003" s="12"/>
      <c r="H1003" s="12"/>
      <c r="I1003" s="12">
        <v>1</v>
      </c>
      <c r="J1003" s="12">
        <v>1</v>
      </c>
      <c r="K1003" s="12">
        <v>2</v>
      </c>
      <c r="L1003" s="12">
        <v>3</v>
      </c>
      <c r="M1003" s="12">
        <v>1</v>
      </c>
      <c r="N1003" s="12">
        <v>1</v>
      </c>
      <c r="O1003" s="13">
        <v>9</v>
      </c>
      <c r="R1003" s="28" t="str">
        <f t="shared" si="174"/>
        <v/>
      </c>
      <c r="S1003" s="28" t="str">
        <f t="shared" si="175"/>
        <v/>
      </c>
      <c r="T1003" s="28" t="str">
        <f t="shared" si="176"/>
        <v/>
      </c>
      <c r="U1003" s="28" t="str">
        <f t="shared" si="177"/>
        <v/>
      </c>
      <c r="V1003" s="28" t="str">
        <f t="shared" si="178"/>
        <v/>
      </c>
      <c r="W1003" s="28">
        <f t="shared" si="179"/>
        <v>0</v>
      </c>
      <c r="X1003" s="28">
        <f t="shared" si="180"/>
        <v>1</v>
      </c>
      <c r="Y1003" s="28">
        <f t="shared" si="181"/>
        <v>0.5</v>
      </c>
      <c r="Z1003" s="28">
        <f t="shared" si="182"/>
        <v>-0.66666666666666663</v>
      </c>
      <c r="AA1003" s="28">
        <f t="shared" si="183"/>
        <v>0</v>
      </c>
      <c r="AB1003" s="29">
        <f>(N1003-I1003)/I1003</f>
        <v>0</v>
      </c>
    </row>
    <row r="1004" spans="1:28" x14ac:dyDescent="0.2">
      <c r="A1004" s="62"/>
      <c r="B1004" s="79"/>
      <c r="C1004" s="20" t="s">
        <v>59</v>
      </c>
      <c r="D1004" s="11"/>
      <c r="E1004" s="12"/>
      <c r="F1004" s="12">
        <v>1</v>
      </c>
      <c r="G1004" s="12">
        <v>6</v>
      </c>
      <c r="H1004" s="12">
        <v>7</v>
      </c>
      <c r="I1004" s="12">
        <v>1</v>
      </c>
      <c r="J1004" s="12">
        <v>3</v>
      </c>
      <c r="K1004" s="12">
        <v>1</v>
      </c>
      <c r="L1004" s="12">
        <v>6</v>
      </c>
      <c r="M1004" s="12">
        <v>6</v>
      </c>
      <c r="N1004" s="12">
        <v>2</v>
      </c>
      <c r="O1004" s="13">
        <v>33</v>
      </c>
      <c r="R1004" s="28" t="str">
        <f t="shared" si="174"/>
        <v/>
      </c>
      <c r="S1004" s="28" t="str">
        <f t="shared" si="175"/>
        <v/>
      </c>
      <c r="T1004" s="28">
        <f t="shared" si="176"/>
        <v>5</v>
      </c>
      <c r="U1004" s="28">
        <f t="shared" si="177"/>
        <v>0.16666666666666666</v>
      </c>
      <c r="V1004" s="28">
        <f t="shared" si="178"/>
        <v>-0.8571428571428571</v>
      </c>
      <c r="W1004" s="28">
        <f t="shared" si="179"/>
        <v>2</v>
      </c>
      <c r="X1004" s="28">
        <f t="shared" si="180"/>
        <v>-0.66666666666666663</v>
      </c>
      <c r="Y1004" s="28">
        <f t="shared" si="181"/>
        <v>5</v>
      </c>
      <c r="Z1004" s="28">
        <f t="shared" si="182"/>
        <v>0</v>
      </c>
      <c r="AA1004" s="28">
        <f t="shared" si="183"/>
        <v>-0.66666666666666663</v>
      </c>
      <c r="AB1004" s="29">
        <f>(N1004-F1004)/F1004</f>
        <v>1</v>
      </c>
    </row>
    <row r="1005" spans="1:28" ht="22.5" x14ac:dyDescent="0.2">
      <c r="A1005" s="62"/>
      <c r="B1005" s="79"/>
      <c r="C1005" s="20" t="s">
        <v>61</v>
      </c>
      <c r="D1005" s="11"/>
      <c r="E1005" s="12"/>
      <c r="F1005" s="12"/>
      <c r="G1005" s="12">
        <v>5</v>
      </c>
      <c r="H1005" s="12">
        <v>14</v>
      </c>
      <c r="I1005" s="12">
        <v>5</v>
      </c>
      <c r="J1005" s="12">
        <v>10</v>
      </c>
      <c r="K1005" s="12">
        <v>19</v>
      </c>
      <c r="L1005" s="12">
        <v>12</v>
      </c>
      <c r="M1005" s="12">
        <v>19</v>
      </c>
      <c r="N1005" s="12">
        <v>15</v>
      </c>
      <c r="O1005" s="13">
        <v>99</v>
      </c>
      <c r="R1005" s="28" t="str">
        <f t="shared" si="174"/>
        <v/>
      </c>
      <c r="S1005" s="28" t="str">
        <f t="shared" si="175"/>
        <v/>
      </c>
      <c r="T1005" s="28" t="str">
        <f t="shared" si="176"/>
        <v/>
      </c>
      <c r="U1005" s="28">
        <f t="shared" si="177"/>
        <v>1.8</v>
      </c>
      <c r="V1005" s="28">
        <f t="shared" si="178"/>
        <v>-0.6428571428571429</v>
      </c>
      <c r="W1005" s="28">
        <f t="shared" si="179"/>
        <v>1</v>
      </c>
      <c r="X1005" s="28">
        <f t="shared" si="180"/>
        <v>0.9</v>
      </c>
      <c r="Y1005" s="28">
        <f t="shared" si="181"/>
        <v>-0.36842105263157893</v>
      </c>
      <c r="Z1005" s="28">
        <f t="shared" si="182"/>
        <v>0.58333333333333337</v>
      </c>
      <c r="AA1005" s="28">
        <f t="shared" si="183"/>
        <v>-0.21052631578947367</v>
      </c>
      <c r="AB1005" s="29">
        <f>(N1005-G1005)/G1005</f>
        <v>2</v>
      </c>
    </row>
    <row r="1006" spans="1:28" x14ac:dyDescent="0.2">
      <c r="A1006" s="62"/>
      <c r="B1006" s="78" t="s">
        <v>169</v>
      </c>
      <c r="C1006" s="20" t="s">
        <v>35</v>
      </c>
      <c r="D1006" s="11"/>
      <c r="E1006" s="12"/>
      <c r="F1006" s="12"/>
      <c r="G1006" s="12"/>
      <c r="H1006" s="12"/>
      <c r="I1006" s="12">
        <v>1</v>
      </c>
      <c r="J1006" s="12">
        <v>1</v>
      </c>
      <c r="K1006" s="12">
        <v>1</v>
      </c>
      <c r="L1006" s="12"/>
      <c r="M1006" s="12">
        <v>2</v>
      </c>
      <c r="N1006" s="12">
        <v>1</v>
      </c>
      <c r="O1006" s="13">
        <v>6</v>
      </c>
      <c r="R1006" s="28" t="str">
        <f t="shared" si="174"/>
        <v/>
      </c>
      <c r="S1006" s="28" t="str">
        <f t="shared" si="175"/>
        <v/>
      </c>
      <c r="T1006" s="28" t="str">
        <f t="shared" si="176"/>
        <v/>
      </c>
      <c r="U1006" s="28" t="str">
        <f t="shared" si="177"/>
        <v/>
      </c>
      <c r="V1006" s="28" t="str">
        <f t="shared" si="178"/>
        <v/>
      </c>
      <c r="W1006" s="28">
        <f t="shared" si="179"/>
        <v>0</v>
      </c>
      <c r="X1006" s="28">
        <f t="shared" si="180"/>
        <v>0</v>
      </c>
      <c r="Y1006" s="28">
        <f t="shared" si="181"/>
        <v>-1</v>
      </c>
      <c r="Z1006" s="28" t="str">
        <f t="shared" si="182"/>
        <v/>
      </c>
      <c r="AA1006" s="28">
        <f t="shared" si="183"/>
        <v>-0.5</v>
      </c>
      <c r="AB1006" s="29">
        <f>(N1006-I1006)/I1006</f>
        <v>0</v>
      </c>
    </row>
    <row r="1007" spans="1:28" x14ac:dyDescent="0.2">
      <c r="A1007" s="62"/>
      <c r="B1007" s="79"/>
      <c r="C1007" s="20" t="s">
        <v>45</v>
      </c>
      <c r="D1007" s="11"/>
      <c r="E1007" s="12"/>
      <c r="F1007" s="12"/>
      <c r="G1007" s="12"/>
      <c r="H1007" s="12"/>
      <c r="I1007" s="12"/>
      <c r="J1007" s="12">
        <v>3</v>
      </c>
      <c r="K1007" s="12">
        <v>3</v>
      </c>
      <c r="L1007" s="12">
        <v>1</v>
      </c>
      <c r="M1007" s="12">
        <v>1</v>
      </c>
      <c r="N1007" s="12">
        <v>1</v>
      </c>
      <c r="O1007" s="13">
        <v>9</v>
      </c>
      <c r="R1007" s="28" t="str">
        <f t="shared" si="174"/>
        <v/>
      </c>
      <c r="S1007" s="28" t="str">
        <f t="shared" si="175"/>
        <v/>
      </c>
      <c r="T1007" s="28" t="str">
        <f t="shared" si="176"/>
        <v/>
      </c>
      <c r="U1007" s="28" t="str">
        <f t="shared" si="177"/>
        <v/>
      </c>
      <c r="V1007" s="28" t="str">
        <f t="shared" si="178"/>
        <v/>
      </c>
      <c r="W1007" s="28" t="str">
        <f t="shared" si="179"/>
        <v/>
      </c>
      <c r="X1007" s="28">
        <f t="shared" si="180"/>
        <v>0</v>
      </c>
      <c r="Y1007" s="28">
        <f t="shared" si="181"/>
        <v>-0.66666666666666663</v>
      </c>
      <c r="Z1007" s="28">
        <f t="shared" si="182"/>
        <v>0</v>
      </c>
      <c r="AA1007" s="28">
        <f t="shared" si="183"/>
        <v>0</v>
      </c>
      <c r="AB1007" s="29">
        <f>(N1007-J1007)/J1007</f>
        <v>-0.66666666666666663</v>
      </c>
    </row>
    <row r="1008" spans="1:28" ht="22.5" x14ac:dyDescent="0.2">
      <c r="A1008" s="62"/>
      <c r="B1008" s="79"/>
      <c r="C1008" s="20" t="s">
        <v>56</v>
      </c>
      <c r="D1008" s="11"/>
      <c r="E1008" s="12"/>
      <c r="F1008" s="12"/>
      <c r="G1008" s="12"/>
      <c r="H1008" s="12"/>
      <c r="I1008" s="12"/>
      <c r="J1008" s="12">
        <v>3</v>
      </c>
      <c r="K1008" s="12">
        <v>6</v>
      </c>
      <c r="L1008" s="12"/>
      <c r="M1008" s="12">
        <v>9</v>
      </c>
      <c r="N1008" s="12">
        <v>2</v>
      </c>
      <c r="O1008" s="13">
        <v>20</v>
      </c>
      <c r="R1008" s="28" t="str">
        <f t="shared" si="174"/>
        <v/>
      </c>
      <c r="S1008" s="28" t="str">
        <f t="shared" si="175"/>
        <v/>
      </c>
      <c r="T1008" s="28" t="str">
        <f t="shared" si="176"/>
        <v/>
      </c>
      <c r="U1008" s="28" t="str">
        <f t="shared" si="177"/>
        <v/>
      </c>
      <c r="V1008" s="28" t="str">
        <f t="shared" si="178"/>
        <v/>
      </c>
      <c r="W1008" s="28" t="str">
        <f t="shared" si="179"/>
        <v/>
      </c>
      <c r="X1008" s="28">
        <f t="shared" si="180"/>
        <v>1</v>
      </c>
      <c r="Y1008" s="28">
        <f t="shared" si="181"/>
        <v>-1</v>
      </c>
      <c r="Z1008" s="28" t="str">
        <f t="shared" si="182"/>
        <v/>
      </c>
      <c r="AA1008" s="28">
        <f t="shared" si="183"/>
        <v>-0.77777777777777779</v>
      </c>
      <c r="AB1008" s="29">
        <f>(N1008-J1008)/J1008</f>
        <v>-0.33333333333333331</v>
      </c>
    </row>
    <row r="1009" spans="1:28" x14ac:dyDescent="0.2">
      <c r="A1009" s="62"/>
      <c r="B1009" s="79"/>
      <c r="C1009" s="20" t="s">
        <v>59</v>
      </c>
      <c r="D1009" s="11"/>
      <c r="E1009" s="12"/>
      <c r="F1009" s="12"/>
      <c r="G1009" s="12">
        <v>1</v>
      </c>
      <c r="H1009" s="12">
        <v>1</v>
      </c>
      <c r="I1009" s="12"/>
      <c r="J1009" s="12">
        <v>7</v>
      </c>
      <c r="K1009" s="12">
        <v>5</v>
      </c>
      <c r="L1009" s="12">
        <v>9</v>
      </c>
      <c r="M1009" s="12">
        <v>9</v>
      </c>
      <c r="N1009" s="12">
        <v>10</v>
      </c>
      <c r="O1009" s="13">
        <v>42</v>
      </c>
      <c r="R1009" s="28" t="str">
        <f t="shared" si="174"/>
        <v/>
      </c>
      <c r="S1009" s="28" t="str">
        <f t="shared" si="175"/>
        <v/>
      </c>
      <c r="T1009" s="28" t="str">
        <f t="shared" si="176"/>
        <v/>
      </c>
      <c r="U1009" s="28">
        <f t="shared" si="177"/>
        <v>0</v>
      </c>
      <c r="V1009" s="28">
        <f t="shared" si="178"/>
        <v>-1</v>
      </c>
      <c r="W1009" s="28" t="str">
        <f t="shared" si="179"/>
        <v/>
      </c>
      <c r="X1009" s="28">
        <f t="shared" si="180"/>
        <v>-0.2857142857142857</v>
      </c>
      <c r="Y1009" s="28">
        <f t="shared" si="181"/>
        <v>0.8</v>
      </c>
      <c r="Z1009" s="28">
        <f t="shared" si="182"/>
        <v>0</v>
      </c>
      <c r="AA1009" s="28">
        <f t="shared" si="183"/>
        <v>0.1111111111111111</v>
      </c>
      <c r="AB1009" s="29">
        <f>(N1009-G1009)/G1009</f>
        <v>9</v>
      </c>
    </row>
    <row r="1010" spans="1:28" ht="22.5" x14ac:dyDescent="0.2">
      <c r="A1010" s="62"/>
      <c r="B1010" s="79"/>
      <c r="C1010" s="20" t="s">
        <v>61</v>
      </c>
      <c r="D1010" s="11">
        <v>1</v>
      </c>
      <c r="E1010" s="12"/>
      <c r="F1010" s="12"/>
      <c r="G1010" s="12"/>
      <c r="H1010" s="12">
        <v>1</v>
      </c>
      <c r="I1010" s="12">
        <v>1</v>
      </c>
      <c r="J1010" s="12">
        <v>27</v>
      </c>
      <c r="K1010" s="12">
        <v>10</v>
      </c>
      <c r="L1010" s="12">
        <v>22</v>
      </c>
      <c r="M1010" s="12">
        <v>12</v>
      </c>
      <c r="N1010" s="12">
        <v>23</v>
      </c>
      <c r="O1010" s="13">
        <v>97</v>
      </c>
      <c r="R1010" s="28">
        <f t="shared" ref="R1010:R1073" si="186">IF(D1010&gt;0,((E1010-D1010)/D1010),"")</f>
        <v>-1</v>
      </c>
      <c r="S1010" s="28" t="str">
        <f t="shared" ref="S1010:S1073" si="187">IF(E1010&gt;0,((F1010-E1010)/E1010),"")</f>
        <v/>
      </c>
      <c r="T1010" s="28" t="str">
        <f t="shared" ref="T1010:T1073" si="188">IF(F1010&gt;0,((G1010-F1010)/F1010),"")</f>
        <v/>
      </c>
      <c r="U1010" s="28" t="str">
        <f t="shared" ref="U1010:U1073" si="189">IF(G1010&gt;0,((H1010-G1010)/G1010),"")</f>
        <v/>
      </c>
      <c r="V1010" s="28">
        <f t="shared" ref="V1010:V1073" si="190">IF(H1010&gt;0,((I1010-H1010)/H1010),"")</f>
        <v>0</v>
      </c>
      <c r="W1010" s="28">
        <f t="shared" ref="W1010:W1073" si="191">IF(I1010&gt;0,((J1010-I1010)/I1010),"")</f>
        <v>26</v>
      </c>
      <c r="X1010" s="28">
        <f t="shared" ref="X1010:X1073" si="192">IF(J1010&gt;0,((K1010-J1010)/J1010),"")</f>
        <v>-0.62962962962962965</v>
      </c>
      <c r="Y1010" s="28">
        <f t="shared" ref="Y1010:Y1073" si="193">IF(K1010&gt;0,((L1010-K1010)/K1010),"")</f>
        <v>1.2</v>
      </c>
      <c r="Z1010" s="28">
        <f t="shared" ref="Z1010:Z1073" si="194">IF(L1010&gt;0,((M1010-L1010)/L1010),"")</f>
        <v>-0.45454545454545453</v>
      </c>
      <c r="AA1010" s="28">
        <f t="shared" ref="AA1010:AA1073" si="195">IF(M1010&gt;0,((N1010-M1010)/M1010),"")</f>
        <v>0.91666666666666663</v>
      </c>
      <c r="AB1010" s="29">
        <f>(N1010-D1010)/D1010</f>
        <v>22</v>
      </c>
    </row>
    <row r="1011" spans="1:28" x14ac:dyDescent="0.2">
      <c r="A1011" s="62"/>
      <c r="B1011" s="78" t="s">
        <v>170</v>
      </c>
      <c r="C1011" s="20" t="s">
        <v>35</v>
      </c>
      <c r="D1011" s="11"/>
      <c r="E1011" s="12"/>
      <c r="F1011" s="12"/>
      <c r="G1011" s="12"/>
      <c r="H1011" s="12"/>
      <c r="I1011" s="12"/>
      <c r="J1011" s="12"/>
      <c r="K1011" s="12"/>
      <c r="L1011" s="12"/>
      <c r="M1011" s="12"/>
      <c r="N1011" s="12">
        <v>1</v>
      </c>
      <c r="O1011" s="13">
        <v>1</v>
      </c>
      <c r="R1011" s="28" t="str">
        <f t="shared" si="186"/>
        <v/>
      </c>
      <c r="S1011" s="28" t="str">
        <f t="shared" si="187"/>
        <v/>
      </c>
      <c r="T1011" s="28" t="str">
        <f t="shared" si="188"/>
        <v/>
      </c>
      <c r="U1011" s="28" t="str">
        <f t="shared" si="189"/>
        <v/>
      </c>
      <c r="V1011" s="28" t="str">
        <f t="shared" si="190"/>
        <v/>
      </c>
      <c r="W1011" s="28" t="str">
        <f t="shared" si="191"/>
        <v/>
      </c>
      <c r="X1011" s="28" t="str">
        <f t="shared" si="192"/>
        <v/>
      </c>
      <c r="Y1011" s="28" t="str">
        <f t="shared" si="193"/>
        <v/>
      </c>
      <c r="Z1011" s="28" t="str">
        <f t="shared" si="194"/>
        <v/>
      </c>
      <c r="AA1011" s="28" t="str">
        <f t="shared" si="195"/>
        <v/>
      </c>
      <c r="AB1011" s="29"/>
    </row>
    <row r="1012" spans="1:28" x14ac:dyDescent="0.2">
      <c r="A1012" s="62"/>
      <c r="B1012" s="79"/>
      <c r="C1012" s="20" t="s">
        <v>45</v>
      </c>
      <c r="D1012" s="11"/>
      <c r="E1012" s="12"/>
      <c r="F1012" s="12"/>
      <c r="G1012" s="12"/>
      <c r="H1012" s="12"/>
      <c r="I1012" s="12"/>
      <c r="J1012" s="12"/>
      <c r="K1012" s="12"/>
      <c r="L1012" s="12"/>
      <c r="M1012" s="12"/>
      <c r="N1012" s="12">
        <v>1</v>
      </c>
      <c r="O1012" s="13">
        <v>1</v>
      </c>
      <c r="R1012" s="28" t="str">
        <f t="shared" si="186"/>
        <v/>
      </c>
      <c r="S1012" s="28" t="str">
        <f t="shared" si="187"/>
        <v/>
      </c>
      <c r="T1012" s="28" t="str">
        <f t="shared" si="188"/>
        <v/>
      </c>
      <c r="U1012" s="28" t="str">
        <f t="shared" si="189"/>
        <v/>
      </c>
      <c r="V1012" s="28" t="str">
        <f t="shared" si="190"/>
        <v/>
      </c>
      <c r="W1012" s="28" t="str">
        <f t="shared" si="191"/>
        <v/>
      </c>
      <c r="X1012" s="28" t="str">
        <f t="shared" si="192"/>
        <v/>
      </c>
      <c r="Y1012" s="28" t="str">
        <f t="shared" si="193"/>
        <v/>
      </c>
      <c r="Z1012" s="28" t="str">
        <f t="shared" si="194"/>
        <v/>
      </c>
      <c r="AA1012" s="28" t="str">
        <f t="shared" si="195"/>
        <v/>
      </c>
      <c r="AB1012" s="29"/>
    </row>
    <row r="1013" spans="1:28" ht="22.5" x14ac:dyDescent="0.2">
      <c r="A1013" s="62"/>
      <c r="B1013" s="79"/>
      <c r="C1013" s="20" t="s">
        <v>56</v>
      </c>
      <c r="D1013" s="11"/>
      <c r="E1013" s="12"/>
      <c r="F1013" s="12"/>
      <c r="G1013" s="12"/>
      <c r="H1013" s="12"/>
      <c r="I1013" s="12"/>
      <c r="J1013" s="12"/>
      <c r="K1013" s="12"/>
      <c r="L1013" s="12"/>
      <c r="M1013" s="12"/>
      <c r="N1013" s="12">
        <v>2</v>
      </c>
      <c r="O1013" s="13">
        <v>2</v>
      </c>
      <c r="R1013" s="28" t="str">
        <f t="shared" si="186"/>
        <v/>
      </c>
      <c r="S1013" s="28" t="str">
        <f t="shared" si="187"/>
        <v/>
      </c>
      <c r="T1013" s="28" t="str">
        <f t="shared" si="188"/>
        <v/>
      </c>
      <c r="U1013" s="28" t="str">
        <f t="shared" si="189"/>
        <v/>
      </c>
      <c r="V1013" s="28" t="str">
        <f t="shared" si="190"/>
        <v/>
      </c>
      <c r="W1013" s="28" t="str">
        <f t="shared" si="191"/>
        <v/>
      </c>
      <c r="X1013" s="28" t="str">
        <f t="shared" si="192"/>
        <v/>
      </c>
      <c r="Y1013" s="28" t="str">
        <f t="shared" si="193"/>
        <v/>
      </c>
      <c r="Z1013" s="28" t="str">
        <f t="shared" si="194"/>
        <v/>
      </c>
      <c r="AA1013" s="28" t="str">
        <f t="shared" si="195"/>
        <v/>
      </c>
      <c r="AB1013" s="29"/>
    </row>
    <row r="1014" spans="1:28" x14ac:dyDescent="0.2">
      <c r="A1014" s="62"/>
      <c r="B1014" s="79"/>
      <c r="C1014" s="20" t="s">
        <v>59</v>
      </c>
      <c r="D1014" s="11"/>
      <c r="E1014" s="12"/>
      <c r="F1014" s="12"/>
      <c r="G1014" s="12"/>
      <c r="H1014" s="12"/>
      <c r="I1014" s="12"/>
      <c r="J1014" s="12"/>
      <c r="K1014" s="12"/>
      <c r="L1014" s="12"/>
      <c r="M1014" s="12"/>
      <c r="N1014" s="12">
        <v>2</v>
      </c>
      <c r="O1014" s="13">
        <v>2</v>
      </c>
      <c r="R1014" s="28" t="str">
        <f t="shared" si="186"/>
        <v/>
      </c>
      <c r="S1014" s="28" t="str">
        <f t="shared" si="187"/>
        <v/>
      </c>
      <c r="T1014" s="28" t="str">
        <f t="shared" si="188"/>
        <v/>
      </c>
      <c r="U1014" s="28" t="str">
        <f t="shared" si="189"/>
        <v/>
      </c>
      <c r="V1014" s="28" t="str">
        <f t="shared" si="190"/>
        <v/>
      </c>
      <c r="W1014" s="28" t="str">
        <f t="shared" si="191"/>
        <v/>
      </c>
      <c r="X1014" s="28" t="str">
        <f t="shared" si="192"/>
        <v/>
      </c>
      <c r="Y1014" s="28" t="str">
        <f t="shared" si="193"/>
        <v/>
      </c>
      <c r="Z1014" s="28" t="str">
        <f t="shared" si="194"/>
        <v/>
      </c>
      <c r="AA1014" s="28" t="str">
        <f t="shared" si="195"/>
        <v/>
      </c>
      <c r="AB1014" s="29"/>
    </row>
    <row r="1015" spans="1:28" ht="22.5" x14ac:dyDescent="0.2">
      <c r="A1015" s="62"/>
      <c r="B1015" s="79"/>
      <c r="C1015" s="20" t="s">
        <v>61</v>
      </c>
      <c r="D1015" s="11"/>
      <c r="E1015" s="12"/>
      <c r="F1015" s="12"/>
      <c r="G1015" s="12"/>
      <c r="H1015" s="12"/>
      <c r="I1015" s="12"/>
      <c r="J1015" s="12"/>
      <c r="K1015" s="12"/>
      <c r="L1015" s="12"/>
      <c r="M1015" s="12"/>
      <c r="N1015" s="12">
        <v>3</v>
      </c>
      <c r="O1015" s="13">
        <v>3</v>
      </c>
      <c r="R1015" s="28" t="str">
        <f t="shared" si="186"/>
        <v/>
      </c>
      <c r="S1015" s="28" t="str">
        <f t="shared" si="187"/>
        <v/>
      </c>
      <c r="T1015" s="28" t="str">
        <f t="shared" si="188"/>
        <v/>
      </c>
      <c r="U1015" s="28" t="str">
        <f t="shared" si="189"/>
        <v/>
      </c>
      <c r="V1015" s="28" t="str">
        <f t="shared" si="190"/>
        <v/>
      </c>
      <c r="W1015" s="28" t="str">
        <f t="shared" si="191"/>
        <v/>
      </c>
      <c r="X1015" s="28" t="str">
        <f t="shared" si="192"/>
        <v/>
      </c>
      <c r="Y1015" s="28" t="str">
        <f t="shared" si="193"/>
        <v/>
      </c>
      <c r="Z1015" s="28" t="str">
        <f t="shared" si="194"/>
        <v/>
      </c>
      <c r="AA1015" s="28" t="str">
        <f t="shared" si="195"/>
        <v/>
      </c>
      <c r="AB1015" s="29"/>
    </row>
    <row r="1016" spans="1:28" x14ac:dyDescent="0.2">
      <c r="A1016" s="62"/>
      <c r="B1016" s="78" t="s">
        <v>171</v>
      </c>
      <c r="C1016" s="20" t="s">
        <v>35</v>
      </c>
      <c r="D1016" s="11"/>
      <c r="E1016" s="12"/>
      <c r="F1016" s="12">
        <v>1</v>
      </c>
      <c r="G1016" s="12">
        <v>20</v>
      </c>
      <c r="H1016" s="12">
        <v>6</v>
      </c>
      <c r="I1016" s="12">
        <v>7</v>
      </c>
      <c r="J1016" s="12">
        <v>13</v>
      </c>
      <c r="K1016" s="12">
        <v>12</v>
      </c>
      <c r="L1016" s="12">
        <v>7</v>
      </c>
      <c r="M1016" s="12">
        <v>8</v>
      </c>
      <c r="N1016" s="12">
        <v>16</v>
      </c>
      <c r="O1016" s="13">
        <v>90</v>
      </c>
      <c r="R1016" s="28" t="str">
        <f t="shared" si="186"/>
        <v/>
      </c>
      <c r="S1016" s="28" t="str">
        <f t="shared" si="187"/>
        <v/>
      </c>
      <c r="T1016" s="28">
        <f t="shared" si="188"/>
        <v>19</v>
      </c>
      <c r="U1016" s="28">
        <f t="shared" si="189"/>
        <v>-0.7</v>
      </c>
      <c r="V1016" s="28">
        <f t="shared" si="190"/>
        <v>0.16666666666666666</v>
      </c>
      <c r="W1016" s="28">
        <f t="shared" si="191"/>
        <v>0.8571428571428571</v>
      </c>
      <c r="X1016" s="28">
        <f t="shared" si="192"/>
        <v>-7.6923076923076927E-2</v>
      </c>
      <c r="Y1016" s="28">
        <f t="shared" si="193"/>
        <v>-0.41666666666666669</v>
      </c>
      <c r="Z1016" s="28">
        <f t="shared" si="194"/>
        <v>0.14285714285714285</v>
      </c>
      <c r="AA1016" s="28">
        <f t="shared" si="195"/>
        <v>1</v>
      </c>
      <c r="AB1016" s="29">
        <f>(N1016-F1016)/F1016</f>
        <v>15</v>
      </c>
    </row>
    <row r="1017" spans="1:28" x14ac:dyDescent="0.2">
      <c r="A1017" s="62"/>
      <c r="B1017" s="79"/>
      <c r="C1017" s="20" t="s">
        <v>45</v>
      </c>
      <c r="D1017" s="11"/>
      <c r="E1017" s="12"/>
      <c r="F1017" s="12">
        <v>1</v>
      </c>
      <c r="G1017" s="12">
        <v>5</v>
      </c>
      <c r="H1017" s="12">
        <v>1</v>
      </c>
      <c r="I1017" s="12">
        <v>2</v>
      </c>
      <c r="J1017" s="12">
        <v>20</v>
      </c>
      <c r="K1017" s="12">
        <v>4</v>
      </c>
      <c r="L1017" s="12">
        <v>7</v>
      </c>
      <c r="M1017" s="12">
        <v>11</v>
      </c>
      <c r="N1017" s="12">
        <v>12</v>
      </c>
      <c r="O1017" s="13">
        <v>63</v>
      </c>
      <c r="R1017" s="28" t="str">
        <f t="shared" si="186"/>
        <v/>
      </c>
      <c r="S1017" s="28" t="str">
        <f t="shared" si="187"/>
        <v/>
      </c>
      <c r="T1017" s="28">
        <f t="shared" si="188"/>
        <v>4</v>
      </c>
      <c r="U1017" s="28">
        <f t="shared" si="189"/>
        <v>-0.8</v>
      </c>
      <c r="V1017" s="28">
        <f t="shared" si="190"/>
        <v>1</v>
      </c>
      <c r="W1017" s="28">
        <f t="shared" si="191"/>
        <v>9</v>
      </c>
      <c r="X1017" s="28">
        <f t="shared" si="192"/>
        <v>-0.8</v>
      </c>
      <c r="Y1017" s="28">
        <f t="shared" si="193"/>
        <v>0.75</v>
      </c>
      <c r="Z1017" s="28">
        <f t="shared" si="194"/>
        <v>0.5714285714285714</v>
      </c>
      <c r="AA1017" s="28">
        <f t="shared" si="195"/>
        <v>9.0909090909090912E-2</v>
      </c>
      <c r="AB1017" s="29">
        <f>(N1017-F1017)/F1017</f>
        <v>11</v>
      </c>
    </row>
    <row r="1018" spans="1:28" ht="22.5" x14ac:dyDescent="0.2">
      <c r="A1018" s="62"/>
      <c r="B1018" s="79"/>
      <c r="C1018" s="20" t="s">
        <v>56</v>
      </c>
      <c r="D1018" s="11"/>
      <c r="E1018" s="12">
        <v>5</v>
      </c>
      <c r="F1018" s="12">
        <v>2</v>
      </c>
      <c r="G1018" s="12">
        <v>11</v>
      </c>
      <c r="H1018" s="12">
        <v>5</v>
      </c>
      <c r="I1018" s="12">
        <v>4</v>
      </c>
      <c r="J1018" s="12">
        <v>15</v>
      </c>
      <c r="K1018" s="12">
        <v>12</v>
      </c>
      <c r="L1018" s="12">
        <v>14</v>
      </c>
      <c r="M1018" s="12">
        <v>23</v>
      </c>
      <c r="N1018" s="12">
        <v>20</v>
      </c>
      <c r="O1018" s="13">
        <v>111</v>
      </c>
      <c r="R1018" s="28" t="str">
        <f t="shared" si="186"/>
        <v/>
      </c>
      <c r="S1018" s="28">
        <f t="shared" si="187"/>
        <v>-0.6</v>
      </c>
      <c r="T1018" s="28">
        <f t="shared" si="188"/>
        <v>4.5</v>
      </c>
      <c r="U1018" s="28">
        <f t="shared" si="189"/>
        <v>-0.54545454545454541</v>
      </c>
      <c r="V1018" s="28">
        <f t="shared" si="190"/>
        <v>-0.2</v>
      </c>
      <c r="W1018" s="28">
        <f t="shared" si="191"/>
        <v>2.75</v>
      </c>
      <c r="X1018" s="28">
        <f t="shared" si="192"/>
        <v>-0.2</v>
      </c>
      <c r="Y1018" s="28">
        <f t="shared" si="193"/>
        <v>0.16666666666666666</v>
      </c>
      <c r="Z1018" s="28">
        <f t="shared" si="194"/>
        <v>0.6428571428571429</v>
      </c>
      <c r="AA1018" s="28">
        <f t="shared" si="195"/>
        <v>-0.13043478260869565</v>
      </c>
      <c r="AB1018" s="29">
        <f>(N1018-E1018)/E1018</f>
        <v>3</v>
      </c>
    </row>
    <row r="1019" spans="1:28" x14ac:dyDescent="0.2">
      <c r="A1019" s="62"/>
      <c r="B1019" s="79"/>
      <c r="C1019" s="20" t="s">
        <v>59</v>
      </c>
      <c r="D1019" s="11">
        <v>1</v>
      </c>
      <c r="E1019" s="12">
        <v>2</v>
      </c>
      <c r="F1019" s="12">
        <v>2</v>
      </c>
      <c r="G1019" s="12">
        <v>18</v>
      </c>
      <c r="H1019" s="12">
        <v>13</v>
      </c>
      <c r="I1019" s="12">
        <v>8</v>
      </c>
      <c r="J1019" s="12">
        <v>25</v>
      </c>
      <c r="K1019" s="12">
        <v>14</v>
      </c>
      <c r="L1019" s="12">
        <v>20</v>
      </c>
      <c r="M1019" s="12">
        <v>16</v>
      </c>
      <c r="N1019" s="12">
        <v>17</v>
      </c>
      <c r="O1019" s="13">
        <v>136</v>
      </c>
      <c r="R1019" s="28">
        <f t="shared" si="186"/>
        <v>1</v>
      </c>
      <c r="S1019" s="28">
        <f t="shared" si="187"/>
        <v>0</v>
      </c>
      <c r="T1019" s="28">
        <f t="shared" si="188"/>
        <v>8</v>
      </c>
      <c r="U1019" s="28">
        <f t="shared" si="189"/>
        <v>-0.27777777777777779</v>
      </c>
      <c r="V1019" s="28">
        <f t="shared" si="190"/>
        <v>-0.38461538461538464</v>
      </c>
      <c r="W1019" s="28">
        <f t="shared" si="191"/>
        <v>2.125</v>
      </c>
      <c r="X1019" s="28">
        <f t="shared" si="192"/>
        <v>-0.44</v>
      </c>
      <c r="Y1019" s="28">
        <f t="shared" si="193"/>
        <v>0.42857142857142855</v>
      </c>
      <c r="Z1019" s="28">
        <f t="shared" si="194"/>
        <v>-0.2</v>
      </c>
      <c r="AA1019" s="28">
        <f t="shared" si="195"/>
        <v>6.25E-2</v>
      </c>
      <c r="AB1019" s="29">
        <f>(N1019-D1019)/D1019</f>
        <v>16</v>
      </c>
    </row>
    <row r="1020" spans="1:28" ht="22.5" x14ac:dyDescent="0.2">
      <c r="A1020" s="62"/>
      <c r="B1020" s="79"/>
      <c r="C1020" s="20" t="s">
        <v>61</v>
      </c>
      <c r="D1020" s="11"/>
      <c r="E1020" s="12"/>
      <c r="F1020" s="12"/>
      <c r="G1020" s="12">
        <v>114</v>
      </c>
      <c r="H1020" s="12">
        <v>40</v>
      </c>
      <c r="I1020" s="12">
        <v>26</v>
      </c>
      <c r="J1020" s="12">
        <v>268</v>
      </c>
      <c r="K1020" s="12">
        <v>166</v>
      </c>
      <c r="L1020" s="12">
        <v>141</v>
      </c>
      <c r="M1020" s="12">
        <v>154</v>
      </c>
      <c r="N1020" s="12">
        <v>110</v>
      </c>
      <c r="O1020" s="13">
        <v>1019</v>
      </c>
      <c r="R1020" s="28" t="str">
        <f t="shared" si="186"/>
        <v/>
      </c>
      <c r="S1020" s="28" t="str">
        <f t="shared" si="187"/>
        <v/>
      </c>
      <c r="T1020" s="28" t="str">
        <f t="shared" si="188"/>
        <v/>
      </c>
      <c r="U1020" s="28">
        <f t="shared" si="189"/>
        <v>-0.64912280701754388</v>
      </c>
      <c r="V1020" s="28">
        <f t="shared" si="190"/>
        <v>-0.35</v>
      </c>
      <c r="W1020" s="28">
        <f t="shared" si="191"/>
        <v>9.3076923076923084</v>
      </c>
      <c r="X1020" s="28">
        <f t="shared" si="192"/>
        <v>-0.38059701492537312</v>
      </c>
      <c r="Y1020" s="28">
        <f t="shared" si="193"/>
        <v>-0.15060240963855423</v>
      </c>
      <c r="Z1020" s="28">
        <f t="shared" si="194"/>
        <v>9.2198581560283682E-2</v>
      </c>
      <c r="AA1020" s="28">
        <f t="shared" si="195"/>
        <v>-0.2857142857142857</v>
      </c>
      <c r="AB1020" s="29">
        <f>(N1020-G1020)/G1020</f>
        <v>-3.5087719298245612E-2</v>
      </c>
    </row>
    <row r="1021" spans="1:28" x14ac:dyDescent="0.2">
      <c r="A1021" s="62"/>
      <c r="B1021" s="78" t="s">
        <v>172</v>
      </c>
      <c r="C1021" s="20" t="s">
        <v>35</v>
      </c>
      <c r="D1021" s="11"/>
      <c r="E1021" s="12"/>
      <c r="F1021" s="12">
        <v>2</v>
      </c>
      <c r="G1021" s="12">
        <v>2</v>
      </c>
      <c r="H1021" s="12"/>
      <c r="I1021" s="12">
        <v>2</v>
      </c>
      <c r="J1021" s="12">
        <v>8</v>
      </c>
      <c r="K1021" s="12">
        <v>8</v>
      </c>
      <c r="L1021" s="12">
        <v>5</v>
      </c>
      <c r="M1021" s="12">
        <v>4</v>
      </c>
      <c r="N1021" s="12">
        <v>12</v>
      </c>
      <c r="O1021" s="13">
        <v>43</v>
      </c>
      <c r="R1021" s="28" t="str">
        <f t="shared" si="186"/>
        <v/>
      </c>
      <c r="S1021" s="28" t="str">
        <f t="shared" si="187"/>
        <v/>
      </c>
      <c r="T1021" s="28">
        <f t="shared" si="188"/>
        <v>0</v>
      </c>
      <c r="U1021" s="28">
        <f t="shared" si="189"/>
        <v>-1</v>
      </c>
      <c r="V1021" s="28" t="str">
        <f t="shared" si="190"/>
        <v/>
      </c>
      <c r="W1021" s="28">
        <f t="shared" si="191"/>
        <v>3</v>
      </c>
      <c r="X1021" s="28">
        <f t="shared" si="192"/>
        <v>0</v>
      </c>
      <c r="Y1021" s="28">
        <f t="shared" si="193"/>
        <v>-0.375</v>
      </c>
      <c r="Z1021" s="28">
        <f t="shared" si="194"/>
        <v>-0.2</v>
      </c>
      <c r="AA1021" s="28">
        <f t="shared" si="195"/>
        <v>2</v>
      </c>
      <c r="AB1021" s="29">
        <f>(N1021-F1021)/F1021</f>
        <v>5</v>
      </c>
    </row>
    <row r="1022" spans="1:28" x14ac:dyDescent="0.2">
      <c r="A1022" s="62"/>
      <c r="B1022" s="79"/>
      <c r="C1022" s="20" t="s">
        <v>45</v>
      </c>
      <c r="D1022" s="11"/>
      <c r="E1022" s="12"/>
      <c r="F1022" s="12">
        <v>2</v>
      </c>
      <c r="G1022" s="12">
        <v>5</v>
      </c>
      <c r="H1022" s="12">
        <v>2</v>
      </c>
      <c r="I1022" s="12">
        <v>3</v>
      </c>
      <c r="J1022" s="12">
        <v>5</v>
      </c>
      <c r="K1022" s="12">
        <v>6</v>
      </c>
      <c r="L1022" s="12">
        <v>6</v>
      </c>
      <c r="M1022" s="12">
        <v>9</v>
      </c>
      <c r="N1022" s="12">
        <v>9</v>
      </c>
      <c r="O1022" s="13">
        <v>47</v>
      </c>
      <c r="R1022" s="28" t="str">
        <f t="shared" si="186"/>
        <v/>
      </c>
      <c r="S1022" s="28" t="str">
        <f t="shared" si="187"/>
        <v/>
      </c>
      <c r="T1022" s="28">
        <f t="shared" si="188"/>
        <v>1.5</v>
      </c>
      <c r="U1022" s="28">
        <f t="shared" si="189"/>
        <v>-0.6</v>
      </c>
      <c r="V1022" s="28">
        <f t="shared" si="190"/>
        <v>0.5</v>
      </c>
      <c r="W1022" s="28">
        <f t="shared" si="191"/>
        <v>0.66666666666666663</v>
      </c>
      <c r="X1022" s="28">
        <f t="shared" si="192"/>
        <v>0.2</v>
      </c>
      <c r="Y1022" s="28">
        <f t="shared" si="193"/>
        <v>0</v>
      </c>
      <c r="Z1022" s="28">
        <f t="shared" si="194"/>
        <v>0.5</v>
      </c>
      <c r="AA1022" s="28">
        <f t="shared" si="195"/>
        <v>0</v>
      </c>
      <c r="AB1022" s="29">
        <f>(N1022-F1022)/F1022</f>
        <v>3.5</v>
      </c>
    </row>
    <row r="1023" spans="1:28" ht="22.5" x14ac:dyDescent="0.2">
      <c r="A1023" s="62"/>
      <c r="B1023" s="79"/>
      <c r="C1023" s="20" t="s">
        <v>56</v>
      </c>
      <c r="D1023" s="11">
        <v>1</v>
      </c>
      <c r="E1023" s="12">
        <v>2</v>
      </c>
      <c r="F1023" s="12">
        <v>1</v>
      </c>
      <c r="G1023" s="12">
        <v>2</v>
      </c>
      <c r="H1023" s="12">
        <v>2</v>
      </c>
      <c r="I1023" s="12">
        <v>7</v>
      </c>
      <c r="J1023" s="12">
        <v>11</v>
      </c>
      <c r="K1023" s="12">
        <v>9</v>
      </c>
      <c r="L1023" s="12">
        <v>11</v>
      </c>
      <c r="M1023" s="12">
        <v>10</v>
      </c>
      <c r="N1023" s="12">
        <v>20</v>
      </c>
      <c r="O1023" s="13">
        <v>76</v>
      </c>
      <c r="R1023" s="28">
        <f t="shared" si="186"/>
        <v>1</v>
      </c>
      <c r="S1023" s="28">
        <f t="shared" si="187"/>
        <v>-0.5</v>
      </c>
      <c r="T1023" s="28">
        <f t="shared" si="188"/>
        <v>1</v>
      </c>
      <c r="U1023" s="28">
        <f t="shared" si="189"/>
        <v>0</v>
      </c>
      <c r="V1023" s="28">
        <f t="shared" si="190"/>
        <v>2.5</v>
      </c>
      <c r="W1023" s="28">
        <f t="shared" si="191"/>
        <v>0.5714285714285714</v>
      </c>
      <c r="X1023" s="28">
        <f t="shared" si="192"/>
        <v>-0.18181818181818182</v>
      </c>
      <c r="Y1023" s="28">
        <f t="shared" si="193"/>
        <v>0.22222222222222221</v>
      </c>
      <c r="Z1023" s="28">
        <f t="shared" si="194"/>
        <v>-9.0909090909090912E-2</v>
      </c>
      <c r="AA1023" s="28">
        <f t="shared" si="195"/>
        <v>1</v>
      </c>
      <c r="AB1023" s="29">
        <f>(N1023-D1023)/D1023</f>
        <v>19</v>
      </c>
    </row>
    <row r="1024" spans="1:28" x14ac:dyDescent="0.2">
      <c r="A1024" s="62"/>
      <c r="B1024" s="79"/>
      <c r="C1024" s="20" t="s">
        <v>59</v>
      </c>
      <c r="D1024" s="11">
        <v>2</v>
      </c>
      <c r="E1024" s="12">
        <v>3</v>
      </c>
      <c r="F1024" s="12">
        <v>1</v>
      </c>
      <c r="G1024" s="12">
        <v>11</v>
      </c>
      <c r="H1024" s="12">
        <v>6</v>
      </c>
      <c r="I1024" s="12">
        <v>9</v>
      </c>
      <c r="J1024" s="12">
        <v>24</v>
      </c>
      <c r="K1024" s="12">
        <v>13</v>
      </c>
      <c r="L1024" s="12">
        <v>21</v>
      </c>
      <c r="M1024" s="12">
        <v>23</v>
      </c>
      <c r="N1024" s="12">
        <v>19</v>
      </c>
      <c r="O1024" s="13">
        <v>132</v>
      </c>
      <c r="R1024" s="28">
        <f t="shared" si="186"/>
        <v>0.5</v>
      </c>
      <c r="S1024" s="28">
        <f t="shared" si="187"/>
        <v>-0.66666666666666663</v>
      </c>
      <c r="T1024" s="28">
        <f t="shared" si="188"/>
        <v>10</v>
      </c>
      <c r="U1024" s="28">
        <f t="shared" si="189"/>
        <v>-0.45454545454545453</v>
      </c>
      <c r="V1024" s="28">
        <f t="shared" si="190"/>
        <v>0.5</v>
      </c>
      <c r="W1024" s="28">
        <f t="shared" si="191"/>
        <v>1.6666666666666667</v>
      </c>
      <c r="X1024" s="28">
        <f t="shared" si="192"/>
        <v>-0.45833333333333331</v>
      </c>
      <c r="Y1024" s="28">
        <f t="shared" si="193"/>
        <v>0.61538461538461542</v>
      </c>
      <c r="Z1024" s="28">
        <f t="shared" si="194"/>
        <v>9.5238095238095233E-2</v>
      </c>
      <c r="AA1024" s="28">
        <f t="shared" si="195"/>
        <v>-0.17391304347826086</v>
      </c>
      <c r="AB1024" s="29">
        <f>(N1024-D1024)/D1024</f>
        <v>8.5</v>
      </c>
    </row>
    <row r="1025" spans="1:28" ht="22.5" x14ac:dyDescent="0.2">
      <c r="A1025" s="62"/>
      <c r="B1025" s="79"/>
      <c r="C1025" s="20" t="s">
        <v>61</v>
      </c>
      <c r="D1025" s="11">
        <v>1</v>
      </c>
      <c r="E1025" s="12">
        <v>1</v>
      </c>
      <c r="F1025" s="12">
        <v>8</v>
      </c>
      <c r="G1025" s="12">
        <v>19</v>
      </c>
      <c r="H1025" s="12">
        <v>2</v>
      </c>
      <c r="I1025" s="12">
        <v>24</v>
      </c>
      <c r="J1025" s="12">
        <v>72</v>
      </c>
      <c r="K1025" s="12">
        <v>87</v>
      </c>
      <c r="L1025" s="12">
        <v>129</v>
      </c>
      <c r="M1025" s="12">
        <v>75</v>
      </c>
      <c r="N1025" s="12">
        <v>66</v>
      </c>
      <c r="O1025" s="13">
        <v>484</v>
      </c>
      <c r="R1025" s="28">
        <f t="shared" si="186"/>
        <v>0</v>
      </c>
      <c r="S1025" s="28">
        <f t="shared" si="187"/>
        <v>7</v>
      </c>
      <c r="T1025" s="28">
        <f t="shared" si="188"/>
        <v>1.375</v>
      </c>
      <c r="U1025" s="28">
        <f t="shared" si="189"/>
        <v>-0.89473684210526316</v>
      </c>
      <c r="V1025" s="28">
        <f t="shared" si="190"/>
        <v>11</v>
      </c>
      <c r="W1025" s="28">
        <f t="shared" si="191"/>
        <v>2</v>
      </c>
      <c r="X1025" s="28">
        <f t="shared" si="192"/>
        <v>0.20833333333333334</v>
      </c>
      <c r="Y1025" s="28">
        <f t="shared" si="193"/>
        <v>0.48275862068965519</v>
      </c>
      <c r="Z1025" s="28">
        <f t="shared" si="194"/>
        <v>-0.41860465116279072</v>
      </c>
      <c r="AA1025" s="28">
        <f t="shared" si="195"/>
        <v>-0.12</v>
      </c>
      <c r="AB1025" s="29">
        <f>(N1025-D1025)/D1025</f>
        <v>65</v>
      </c>
    </row>
    <row r="1026" spans="1:28" x14ac:dyDescent="0.2">
      <c r="A1026" s="62"/>
      <c r="B1026" s="78" t="s">
        <v>173</v>
      </c>
      <c r="C1026" s="20" t="s">
        <v>35</v>
      </c>
      <c r="D1026" s="11"/>
      <c r="E1026" s="12">
        <v>1</v>
      </c>
      <c r="F1026" s="12"/>
      <c r="G1026" s="12">
        <v>4</v>
      </c>
      <c r="H1026" s="12">
        <v>1</v>
      </c>
      <c r="I1026" s="12">
        <v>5</v>
      </c>
      <c r="J1026" s="12">
        <v>3</v>
      </c>
      <c r="K1026" s="12">
        <v>4</v>
      </c>
      <c r="L1026" s="12">
        <v>14</v>
      </c>
      <c r="M1026" s="12">
        <v>8</v>
      </c>
      <c r="N1026" s="12">
        <v>18</v>
      </c>
      <c r="O1026" s="13">
        <v>58</v>
      </c>
      <c r="R1026" s="28" t="str">
        <f t="shared" si="186"/>
        <v/>
      </c>
      <c r="S1026" s="28">
        <f t="shared" si="187"/>
        <v>-1</v>
      </c>
      <c r="T1026" s="28" t="str">
        <f t="shared" si="188"/>
        <v/>
      </c>
      <c r="U1026" s="28">
        <f t="shared" si="189"/>
        <v>-0.75</v>
      </c>
      <c r="V1026" s="28">
        <f t="shared" si="190"/>
        <v>4</v>
      </c>
      <c r="W1026" s="28">
        <f t="shared" si="191"/>
        <v>-0.4</v>
      </c>
      <c r="X1026" s="28">
        <f t="shared" si="192"/>
        <v>0.33333333333333331</v>
      </c>
      <c r="Y1026" s="28">
        <f t="shared" si="193"/>
        <v>2.5</v>
      </c>
      <c r="Z1026" s="28">
        <f t="shared" si="194"/>
        <v>-0.42857142857142855</v>
      </c>
      <c r="AA1026" s="28">
        <f t="shared" si="195"/>
        <v>1.25</v>
      </c>
      <c r="AB1026" s="29">
        <f t="shared" ref="AB1026:AB1031" si="196">(N1026-E1026)/E1026</f>
        <v>17</v>
      </c>
    </row>
    <row r="1027" spans="1:28" x14ac:dyDescent="0.2">
      <c r="A1027" s="62"/>
      <c r="B1027" s="79"/>
      <c r="C1027" s="20" t="s">
        <v>45</v>
      </c>
      <c r="D1027" s="11"/>
      <c r="E1027" s="12"/>
      <c r="F1027" s="12">
        <v>1</v>
      </c>
      <c r="G1027" s="12">
        <v>1</v>
      </c>
      <c r="H1027" s="12">
        <v>2</v>
      </c>
      <c r="I1027" s="12">
        <v>3</v>
      </c>
      <c r="J1027" s="12">
        <v>9</v>
      </c>
      <c r="K1027" s="12">
        <v>4</v>
      </c>
      <c r="L1027" s="12">
        <v>8</v>
      </c>
      <c r="M1027" s="12">
        <v>11</v>
      </c>
      <c r="N1027" s="12">
        <v>12</v>
      </c>
      <c r="O1027" s="13">
        <v>51</v>
      </c>
      <c r="R1027" s="28" t="str">
        <f t="shared" si="186"/>
        <v/>
      </c>
      <c r="S1027" s="28" t="str">
        <f t="shared" si="187"/>
        <v/>
      </c>
      <c r="T1027" s="28">
        <f t="shared" si="188"/>
        <v>0</v>
      </c>
      <c r="U1027" s="28">
        <f t="shared" si="189"/>
        <v>1</v>
      </c>
      <c r="V1027" s="28">
        <f t="shared" si="190"/>
        <v>0.5</v>
      </c>
      <c r="W1027" s="28">
        <f t="shared" si="191"/>
        <v>2</v>
      </c>
      <c r="X1027" s="28">
        <f t="shared" si="192"/>
        <v>-0.55555555555555558</v>
      </c>
      <c r="Y1027" s="28">
        <f t="shared" si="193"/>
        <v>1</v>
      </c>
      <c r="Z1027" s="28">
        <f t="shared" si="194"/>
        <v>0.375</v>
      </c>
      <c r="AA1027" s="28">
        <f t="shared" si="195"/>
        <v>9.0909090909090912E-2</v>
      </c>
      <c r="AB1027" s="29">
        <f>(N1027-F1027)/F1027</f>
        <v>11</v>
      </c>
    </row>
    <row r="1028" spans="1:28" ht="22.5" x14ac:dyDescent="0.2">
      <c r="A1028" s="62"/>
      <c r="B1028" s="79"/>
      <c r="C1028" s="20" t="s">
        <v>56</v>
      </c>
      <c r="D1028" s="11"/>
      <c r="E1028" s="12"/>
      <c r="F1028" s="12">
        <v>3</v>
      </c>
      <c r="G1028" s="12">
        <v>7</v>
      </c>
      <c r="H1028" s="12">
        <v>12</v>
      </c>
      <c r="I1028" s="12">
        <v>8</v>
      </c>
      <c r="J1028" s="12">
        <v>13</v>
      </c>
      <c r="K1028" s="12">
        <v>16</v>
      </c>
      <c r="L1028" s="12">
        <v>8</v>
      </c>
      <c r="M1028" s="12">
        <v>9</v>
      </c>
      <c r="N1028" s="12">
        <v>16</v>
      </c>
      <c r="O1028" s="13">
        <v>92</v>
      </c>
      <c r="R1028" s="28" t="str">
        <f t="shared" si="186"/>
        <v/>
      </c>
      <c r="S1028" s="28" t="str">
        <f t="shared" si="187"/>
        <v/>
      </c>
      <c r="T1028" s="28">
        <f t="shared" si="188"/>
        <v>1.3333333333333333</v>
      </c>
      <c r="U1028" s="28">
        <f t="shared" si="189"/>
        <v>0.7142857142857143</v>
      </c>
      <c r="V1028" s="28">
        <f t="shared" si="190"/>
        <v>-0.33333333333333331</v>
      </c>
      <c r="W1028" s="28">
        <f t="shared" si="191"/>
        <v>0.625</v>
      </c>
      <c r="X1028" s="28">
        <f t="shared" si="192"/>
        <v>0.23076923076923078</v>
      </c>
      <c r="Y1028" s="28">
        <f t="shared" si="193"/>
        <v>-0.5</v>
      </c>
      <c r="Z1028" s="28">
        <f t="shared" si="194"/>
        <v>0.125</v>
      </c>
      <c r="AA1028" s="28">
        <f t="shared" si="195"/>
        <v>0.77777777777777779</v>
      </c>
      <c r="AB1028" s="29">
        <f>(N1028-F1028)/F1028</f>
        <v>4.333333333333333</v>
      </c>
    </row>
    <row r="1029" spans="1:28" x14ac:dyDescent="0.2">
      <c r="A1029" s="62"/>
      <c r="B1029" s="79"/>
      <c r="C1029" s="20" t="s">
        <v>59</v>
      </c>
      <c r="D1029" s="11"/>
      <c r="E1029" s="12"/>
      <c r="F1029" s="12"/>
      <c r="G1029" s="12">
        <v>2</v>
      </c>
      <c r="H1029" s="12">
        <v>1</v>
      </c>
      <c r="I1029" s="12">
        <v>3</v>
      </c>
      <c r="J1029" s="12">
        <v>9</v>
      </c>
      <c r="K1029" s="12">
        <v>9</v>
      </c>
      <c r="L1029" s="12">
        <v>11</v>
      </c>
      <c r="M1029" s="12">
        <v>16</v>
      </c>
      <c r="N1029" s="12">
        <v>16</v>
      </c>
      <c r="O1029" s="13">
        <v>67</v>
      </c>
      <c r="R1029" s="28" t="str">
        <f t="shared" si="186"/>
        <v/>
      </c>
      <c r="S1029" s="28" t="str">
        <f t="shared" si="187"/>
        <v/>
      </c>
      <c r="T1029" s="28" t="str">
        <f t="shared" si="188"/>
        <v/>
      </c>
      <c r="U1029" s="28">
        <f t="shared" si="189"/>
        <v>-0.5</v>
      </c>
      <c r="V1029" s="28">
        <f t="shared" si="190"/>
        <v>2</v>
      </c>
      <c r="W1029" s="28">
        <f t="shared" si="191"/>
        <v>2</v>
      </c>
      <c r="X1029" s="28">
        <f t="shared" si="192"/>
        <v>0</v>
      </c>
      <c r="Y1029" s="28">
        <f t="shared" si="193"/>
        <v>0.22222222222222221</v>
      </c>
      <c r="Z1029" s="28">
        <f t="shared" si="194"/>
        <v>0.45454545454545453</v>
      </c>
      <c r="AA1029" s="28">
        <f t="shared" si="195"/>
        <v>0</v>
      </c>
      <c r="AB1029" s="29">
        <f>(N1029-G1029)/G1029</f>
        <v>7</v>
      </c>
    </row>
    <row r="1030" spans="1:28" ht="22.5" x14ac:dyDescent="0.2">
      <c r="A1030" s="62"/>
      <c r="B1030" s="79"/>
      <c r="C1030" s="20" t="s">
        <v>61</v>
      </c>
      <c r="D1030" s="11"/>
      <c r="E1030" s="12">
        <v>6</v>
      </c>
      <c r="F1030" s="12">
        <v>9</v>
      </c>
      <c r="G1030" s="12">
        <v>21</v>
      </c>
      <c r="H1030" s="12">
        <v>46</v>
      </c>
      <c r="I1030" s="12">
        <v>77</v>
      </c>
      <c r="J1030" s="12">
        <v>124</v>
      </c>
      <c r="K1030" s="12">
        <v>71</v>
      </c>
      <c r="L1030" s="12">
        <v>134</v>
      </c>
      <c r="M1030" s="12">
        <v>139</v>
      </c>
      <c r="N1030" s="12">
        <v>108</v>
      </c>
      <c r="O1030" s="13">
        <v>735</v>
      </c>
      <c r="R1030" s="28" t="str">
        <f t="shared" si="186"/>
        <v/>
      </c>
      <c r="S1030" s="28">
        <f t="shared" si="187"/>
        <v>0.5</v>
      </c>
      <c r="T1030" s="28">
        <f t="shared" si="188"/>
        <v>1.3333333333333333</v>
      </c>
      <c r="U1030" s="28">
        <f t="shared" si="189"/>
        <v>1.1904761904761905</v>
      </c>
      <c r="V1030" s="28">
        <f t="shared" si="190"/>
        <v>0.67391304347826086</v>
      </c>
      <c r="W1030" s="28">
        <f t="shared" si="191"/>
        <v>0.61038961038961037</v>
      </c>
      <c r="X1030" s="28">
        <f t="shared" si="192"/>
        <v>-0.42741935483870969</v>
      </c>
      <c r="Y1030" s="28">
        <f t="shared" si="193"/>
        <v>0.88732394366197187</v>
      </c>
      <c r="Z1030" s="28">
        <f t="shared" si="194"/>
        <v>3.7313432835820892E-2</v>
      </c>
      <c r="AA1030" s="28">
        <f t="shared" si="195"/>
        <v>-0.22302158273381295</v>
      </c>
      <c r="AB1030" s="29">
        <f t="shared" si="196"/>
        <v>17</v>
      </c>
    </row>
    <row r="1031" spans="1:28" x14ac:dyDescent="0.2">
      <c r="A1031" s="62"/>
      <c r="B1031" s="78" t="s">
        <v>174</v>
      </c>
      <c r="C1031" s="20" t="s">
        <v>35</v>
      </c>
      <c r="D1031" s="11"/>
      <c r="E1031" s="12">
        <v>1</v>
      </c>
      <c r="F1031" s="12"/>
      <c r="G1031" s="12">
        <v>7</v>
      </c>
      <c r="H1031" s="12">
        <v>1</v>
      </c>
      <c r="I1031" s="12">
        <v>6</v>
      </c>
      <c r="J1031" s="12">
        <v>4</v>
      </c>
      <c r="K1031" s="12">
        <v>5</v>
      </c>
      <c r="L1031" s="12">
        <v>8</v>
      </c>
      <c r="M1031" s="12">
        <v>6</v>
      </c>
      <c r="N1031" s="12">
        <v>8</v>
      </c>
      <c r="O1031" s="13">
        <v>46</v>
      </c>
      <c r="R1031" s="28" t="str">
        <f t="shared" si="186"/>
        <v/>
      </c>
      <c r="S1031" s="28">
        <f t="shared" si="187"/>
        <v>-1</v>
      </c>
      <c r="T1031" s="28" t="str">
        <f t="shared" si="188"/>
        <v/>
      </c>
      <c r="U1031" s="28">
        <f t="shared" si="189"/>
        <v>-0.8571428571428571</v>
      </c>
      <c r="V1031" s="28">
        <f t="shared" si="190"/>
        <v>5</v>
      </c>
      <c r="W1031" s="28">
        <f t="shared" si="191"/>
        <v>-0.33333333333333331</v>
      </c>
      <c r="X1031" s="28">
        <f t="shared" si="192"/>
        <v>0.25</v>
      </c>
      <c r="Y1031" s="28">
        <f t="shared" si="193"/>
        <v>0.6</v>
      </c>
      <c r="Z1031" s="28">
        <f t="shared" si="194"/>
        <v>-0.25</v>
      </c>
      <c r="AA1031" s="28">
        <f t="shared" si="195"/>
        <v>0.33333333333333331</v>
      </c>
      <c r="AB1031" s="29">
        <f t="shared" si="196"/>
        <v>7</v>
      </c>
    </row>
    <row r="1032" spans="1:28" x14ac:dyDescent="0.2">
      <c r="A1032" s="62"/>
      <c r="B1032" s="79"/>
      <c r="C1032" s="20" t="s">
        <v>45</v>
      </c>
      <c r="D1032" s="11"/>
      <c r="E1032" s="12"/>
      <c r="F1032" s="12"/>
      <c r="G1032" s="12">
        <v>2</v>
      </c>
      <c r="H1032" s="12">
        <v>2</v>
      </c>
      <c r="I1032" s="12">
        <v>7</v>
      </c>
      <c r="J1032" s="12">
        <v>4</v>
      </c>
      <c r="K1032" s="12">
        <v>2</v>
      </c>
      <c r="L1032" s="12">
        <v>12</v>
      </c>
      <c r="M1032" s="12">
        <v>6</v>
      </c>
      <c r="N1032" s="12">
        <v>2</v>
      </c>
      <c r="O1032" s="13">
        <v>37</v>
      </c>
      <c r="R1032" s="28" t="str">
        <f t="shared" si="186"/>
        <v/>
      </c>
      <c r="S1032" s="28" t="str">
        <f t="shared" si="187"/>
        <v/>
      </c>
      <c r="T1032" s="28" t="str">
        <f t="shared" si="188"/>
        <v/>
      </c>
      <c r="U1032" s="28">
        <f t="shared" si="189"/>
        <v>0</v>
      </c>
      <c r="V1032" s="28">
        <f t="shared" si="190"/>
        <v>2.5</v>
      </c>
      <c r="W1032" s="28">
        <f t="shared" si="191"/>
        <v>-0.42857142857142855</v>
      </c>
      <c r="X1032" s="28">
        <f t="shared" si="192"/>
        <v>-0.5</v>
      </c>
      <c r="Y1032" s="28">
        <f t="shared" si="193"/>
        <v>5</v>
      </c>
      <c r="Z1032" s="28">
        <f t="shared" si="194"/>
        <v>-0.5</v>
      </c>
      <c r="AA1032" s="28">
        <f t="shared" si="195"/>
        <v>-0.66666666666666663</v>
      </c>
      <c r="AB1032" s="29">
        <f>(N1032-G1032)/G1032</f>
        <v>0</v>
      </c>
    </row>
    <row r="1033" spans="1:28" ht="22.5" x14ac:dyDescent="0.2">
      <c r="A1033" s="62"/>
      <c r="B1033" s="79"/>
      <c r="C1033" s="20" t="s">
        <v>56</v>
      </c>
      <c r="D1033" s="11">
        <v>1</v>
      </c>
      <c r="E1033" s="12">
        <v>1</v>
      </c>
      <c r="F1033" s="12">
        <v>3</v>
      </c>
      <c r="G1033" s="12">
        <v>3</v>
      </c>
      <c r="H1033" s="12">
        <v>4</v>
      </c>
      <c r="I1033" s="12">
        <v>6</v>
      </c>
      <c r="J1033" s="12">
        <v>2</v>
      </c>
      <c r="K1033" s="12">
        <v>9</v>
      </c>
      <c r="L1033" s="12">
        <v>8</v>
      </c>
      <c r="M1033" s="12">
        <v>8</v>
      </c>
      <c r="N1033" s="12">
        <v>12</v>
      </c>
      <c r="O1033" s="13">
        <v>57</v>
      </c>
      <c r="R1033" s="28">
        <f t="shared" si="186"/>
        <v>0</v>
      </c>
      <c r="S1033" s="28">
        <f t="shared" si="187"/>
        <v>2</v>
      </c>
      <c r="T1033" s="28">
        <f t="shared" si="188"/>
        <v>0</v>
      </c>
      <c r="U1033" s="28">
        <f t="shared" si="189"/>
        <v>0.33333333333333331</v>
      </c>
      <c r="V1033" s="28">
        <f t="shared" si="190"/>
        <v>0.5</v>
      </c>
      <c r="W1033" s="28">
        <f t="shared" si="191"/>
        <v>-0.66666666666666663</v>
      </c>
      <c r="X1033" s="28">
        <f t="shared" si="192"/>
        <v>3.5</v>
      </c>
      <c r="Y1033" s="28">
        <f t="shared" si="193"/>
        <v>-0.1111111111111111</v>
      </c>
      <c r="Z1033" s="28">
        <f t="shared" si="194"/>
        <v>0</v>
      </c>
      <c r="AA1033" s="28">
        <f t="shared" si="195"/>
        <v>0.5</v>
      </c>
      <c r="AB1033" s="29">
        <f>(N1033-D1033)/D1033</f>
        <v>11</v>
      </c>
    </row>
    <row r="1034" spans="1:28" x14ac:dyDescent="0.2">
      <c r="A1034" s="62"/>
      <c r="B1034" s="79"/>
      <c r="C1034" s="20" t="s">
        <v>59</v>
      </c>
      <c r="D1034" s="11"/>
      <c r="E1034" s="12"/>
      <c r="F1034" s="12">
        <v>1</v>
      </c>
      <c r="G1034" s="12">
        <v>4</v>
      </c>
      <c r="H1034" s="12">
        <v>1</v>
      </c>
      <c r="I1034" s="12">
        <v>9</v>
      </c>
      <c r="J1034" s="12">
        <v>6</v>
      </c>
      <c r="K1034" s="12">
        <v>11</v>
      </c>
      <c r="L1034" s="12">
        <v>5</v>
      </c>
      <c r="M1034" s="12">
        <v>16</v>
      </c>
      <c r="N1034" s="12">
        <v>10</v>
      </c>
      <c r="O1034" s="13">
        <v>63</v>
      </c>
      <c r="R1034" s="28" t="str">
        <f t="shared" si="186"/>
        <v/>
      </c>
      <c r="S1034" s="28" t="str">
        <f t="shared" si="187"/>
        <v/>
      </c>
      <c r="T1034" s="28">
        <f t="shared" si="188"/>
        <v>3</v>
      </c>
      <c r="U1034" s="28">
        <f t="shared" si="189"/>
        <v>-0.75</v>
      </c>
      <c r="V1034" s="28">
        <f t="shared" si="190"/>
        <v>8</v>
      </c>
      <c r="W1034" s="28">
        <f t="shared" si="191"/>
        <v>-0.33333333333333331</v>
      </c>
      <c r="X1034" s="28">
        <f t="shared" si="192"/>
        <v>0.83333333333333337</v>
      </c>
      <c r="Y1034" s="28">
        <f t="shared" si="193"/>
        <v>-0.54545454545454541</v>
      </c>
      <c r="Z1034" s="28">
        <f t="shared" si="194"/>
        <v>2.2000000000000002</v>
      </c>
      <c r="AA1034" s="28">
        <f t="shared" si="195"/>
        <v>-0.375</v>
      </c>
      <c r="AB1034" s="29">
        <f>(N1034-F1034)/F1034</f>
        <v>9</v>
      </c>
    </row>
    <row r="1035" spans="1:28" ht="22.5" x14ac:dyDescent="0.2">
      <c r="A1035" s="62"/>
      <c r="B1035" s="79"/>
      <c r="C1035" s="20" t="s">
        <v>61</v>
      </c>
      <c r="D1035" s="11"/>
      <c r="E1035" s="12">
        <v>1</v>
      </c>
      <c r="F1035" s="12">
        <v>4</v>
      </c>
      <c r="G1035" s="12">
        <v>45</v>
      </c>
      <c r="H1035" s="12">
        <v>61</v>
      </c>
      <c r="I1035" s="12">
        <v>92</v>
      </c>
      <c r="J1035" s="12">
        <v>169</v>
      </c>
      <c r="K1035" s="12">
        <v>167</v>
      </c>
      <c r="L1035" s="12">
        <v>146</v>
      </c>
      <c r="M1035" s="12">
        <v>146</v>
      </c>
      <c r="N1035" s="12">
        <v>165</v>
      </c>
      <c r="O1035" s="13">
        <v>996</v>
      </c>
      <c r="R1035" s="28" t="str">
        <f t="shared" si="186"/>
        <v/>
      </c>
      <c r="S1035" s="28">
        <f t="shared" si="187"/>
        <v>3</v>
      </c>
      <c r="T1035" s="28">
        <f t="shared" si="188"/>
        <v>10.25</v>
      </c>
      <c r="U1035" s="28">
        <f t="shared" si="189"/>
        <v>0.35555555555555557</v>
      </c>
      <c r="V1035" s="28">
        <f t="shared" si="190"/>
        <v>0.50819672131147542</v>
      </c>
      <c r="W1035" s="28">
        <f t="shared" si="191"/>
        <v>0.83695652173913049</v>
      </c>
      <c r="X1035" s="28">
        <f t="shared" si="192"/>
        <v>-1.1834319526627219E-2</v>
      </c>
      <c r="Y1035" s="28">
        <f t="shared" si="193"/>
        <v>-0.12574850299401197</v>
      </c>
      <c r="Z1035" s="28">
        <f t="shared" si="194"/>
        <v>0</v>
      </c>
      <c r="AA1035" s="28">
        <f t="shared" si="195"/>
        <v>0.13013698630136986</v>
      </c>
      <c r="AB1035" s="29">
        <f>(N1035-E1035)/E1035</f>
        <v>164</v>
      </c>
    </row>
    <row r="1036" spans="1:28" x14ac:dyDescent="0.2">
      <c r="A1036" s="61" t="s">
        <v>23</v>
      </c>
      <c r="B1036" s="78" t="s">
        <v>175</v>
      </c>
      <c r="C1036" s="20" t="s">
        <v>35</v>
      </c>
      <c r="D1036" s="11"/>
      <c r="E1036" s="12"/>
      <c r="F1036" s="12">
        <v>1</v>
      </c>
      <c r="G1036" s="12">
        <v>8</v>
      </c>
      <c r="H1036" s="12">
        <v>4</v>
      </c>
      <c r="I1036" s="12">
        <v>1</v>
      </c>
      <c r="J1036" s="12"/>
      <c r="K1036" s="12">
        <v>5</v>
      </c>
      <c r="L1036" s="12">
        <v>6</v>
      </c>
      <c r="M1036" s="12">
        <v>18</v>
      </c>
      <c r="N1036" s="12">
        <v>28</v>
      </c>
      <c r="O1036" s="13">
        <v>71</v>
      </c>
      <c r="R1036" s="28" t="str">
        <f t="shared" si="186"/>
        <v/>
      </c>
      <c r="S1036" s="28" t="str">
        <f t="shared" si="187"/>
        <v/>
      </c>
      <c r="T1036" s="28">
        <f t="shared" si="188"/>
        <v>7</v>
      </c>
      <c r="U1036" s="28">
        <f t="shared" si="189"/>
        <v>-0.5</v>
      </c>
      <c r="V1036" s="28">
        <f t="shared" si="190"/>
        <v>-0.75</v>
      </c>
      <c r="W1036" s="28">
        <f t="shared" si="191"/>
        <v>-1</v>
      </c>
      <c r="X1036" s="28" t="str">
        <f t="shared" si="192"/>
        <v/>
      </c>
      <c r="Y1036" s="28">
        <f t="shared" si="193"/>
        <v>0.2</v>
      </c>
      <c r="Z1036" s="28">
        <f t="shared" si="194"/>
        <v>2</v>
      </c>
      <c r="AA1036" s="28">
        <f t="shared" si="195"/>
        <v>0.55555555555555558</v>
      </c>
      <c r="AB1036" s="29">
        <f>(N1036-F1036)/F1036</f>
        <v>27</v>
      </c>
    </row>
    <row r="1037" spans="1:28" x14ac:dyDescent="0.2">
      <c r="A1037" s="62"/>
      <c r="B1037" s="79"/>
      <c r="C1037" s="20" t="s">
        <v>45</v>
      </c>
      <c r="D1037" s="11"/>
      <c r="E1037" s="12"/>
      <c r="F1037" s="12"/>
      <c r="G1037" s="12">
        <v>2</v>
      </c>
      <c r="H1037" s="12">
        <v>3</v>
      </c>
      <c r="I1037" s="12"/>
      <c r="J1037" s="12"/>
      <c r="K1037" s="12">
        <v>1</v>
      </c>
      <c r="L1037" s="12">
        <v>3</v>
      </c>
      <c r="M1037" s="12">
        <v>13</v>
      </c>
      <c r="N1037" s="12">
        <v>18</v>
      </c>
      <c r="O1037" s="13">
        <v>40</v>
      </c>
      <c r="R1037" s="28" t="str">
        <f t="shared" si="186"/>
        <v/>
      </c>
      <c r="S1037" s="28" t="str">
        <f t="shared" si="187"/>
        <v/>
      </c>
      <c r="T1037" s="28" t="str">
        <f t="shared" si="188"/>
        <v/>
      </c>
      <c r="U1037" s="28">
        <f t="shared" si="189"/>
        <v>0.5</v>
      </c>
      <c r="V1037" s="28">
        <f t="shared" si="190"/>
        <v>-1</v>
      </c>
      <c r="W1037" s="28" t="str">
        <f t="shared" si="191"/>
        <v/>
      </c>
      <c r="X1037" s="28" t="str">
        <f t="shared" si="192"/>
        <v/>
      </c>
      <c r="Y1037" s="28">
        <f t="shared" si="193"/>
        <v>2</v>
      </c>
      <c r="Z1037" s="28">
        <f t="shared" si="194"/>
        <v>3.3333333333333335</v>
      </c>
      <c r="AA1037" s="28">
        <f t="shared" si="195"/>
        <v>0.38461538461538464</v>
      </c>
      <c r="AB1037" s="29">
        <f>(N1037-G1037)/G1037</f>
        <v>8</v>
      </c>
    </row>
    <row r="1038" spans="1:28" ht="22.5" x14ac:dyDescent="0.2">
      <c r="A1038" s="62"/>
      <c r="B1038" s="79"/>
      <c r="C1038" s="20" t="s">
        <v>56</v>
      </c>
      <c r="D1038" s="11"/>
      <c r="E1038" s="12"/>
      <c r="F1038" s="12">
        <v>4</v>
      </c>
      <c r="G1038" s="12">
        <v>6</v>
      </c>
      <c r="H1038" s="12">
        <v>1</v>
      </c>
      <c r="I1038" s="12"/>
      <c r="J1038" s="12">
        <v>3</v>
      </c>
      <c r="K1038" s="12">
        <v>6</v>
      </c>
      <c r="L1038" s="12">
        <v>14</v>
      </c>
      <c r="M1038" s="12">
        <v>20</v>
      </c>
      <c r="N1038" s="12">
        <v>26</v>
      </c>
      <c r="O1038" s="13">
        <v>80</v>
      </c>
      <c r="R1038" s="28" t="str">
        <f t="shared" si="186"/>
        <v/>
      </c>
      <c r="S1038" s="28" t="str">
        <f t="shared" si="187"/>
        <v/>
      </c>
      <c r="T1038" s="28">
        <f t="shared" si="188"/>
        <v>0.5</v>
      </c>
      <c r="U1038" s="28">
        <f t="shared" si="189"/>
        <v>-0.83333333333333337</v>
      </c>
      <c r="V1038" s="28">
        <f t="shared" si="190"/>
        <v>-1</v>
      </c>
      <c r="W1038" s="28" t="str">
        <f t="shared" si="191"/>
        <v/>
      </c>
      <c r="X1038" s="28">
        <f t="shared" si="192"/>
        <v>1</v>
      </c>
      <c r="Y1038" s="28">
        <f t="shared" si="193"/>
        <v>1.3333333333333333</v>
      </c>
      <c r="Z1038" s="28">
        <f t="shared" si="194"/>
        <v>0.42857142857142855</v>
      </c>
      <c r="AA1038" s="28">
        <f t="shared" si="195"/>
        <v>0.3</v>
      </c>
      <c r="AB1038" s="29">
        <f>(N1038-F1038)/F1038</f>
        <v>5.5</v>
      </c>
    </row>
    <row r="1039" spans="1:28" x14ac:dyDescent="0.2">
      <c r="A1039" s="62"/>
      <c r="B1039" s="79"/>
      <c r="C1039" s="20" t="s">
        <v>59</v>
      </c>
      <c r="D1039" s="11"/>
      <c r="E1039" s="12"/>
      <c r="F1039" s="12">
        <v>5</v>
      </c>
      <c r="G1039" s="12">
        <v>8</v>
      </c>
      <c r="H1039" s="12">
        <v>3</v>
      </c>
      <c r="I1039" s="12">
        <v>1</v>
      </c>
      <c r="J1039" s="12"/>
      <c r="K1039" s="12">
        <v>5</v>
      </c>
      <c r="L1039" s="12">
        <v>5</v>
      </c>
      <c r="M1039" s="12">
        <v>11</v>
      </c>
      <c r="N1039" s="12">
        <v>7</v>
      </c>
      <c r="O1039" s="13">
        <v>45</v>
      </c>
      <c r="R1039" s="28" t="str">
        <f t="shared" si="186"/>
        <v/>
      </c>
      <c r="S1039" s="28" t="str">
        <f t="shared" si="187"/>
        <v/>
      </c>
      <c r="T1039" s="28">
        <f t="shared" si="188"/>
        <v>0.6</v>
      </c>
      <c r="U1039" s="28">
        <f t="shared" si="189"/>
        <v>-0.625</v>
      </c>
      <c r="V1039" s="28">
        <f t="shared" si="190"/>
        <v>-0.66666666666666663</v>
      </c>
      <c r="W1039" s="28">
        <f t="shared" si="191"/>
        <v>-1</v>
      </c>
      <c r="X1039" s="28" t="str">
        <f t="shared" si="192"/>
        <v/>
      </c>
      <c r="Y1039" s="28">
        <f t="shared" si="193"/>
        <v>0</v>
      </c>
      <c r="Z1039" s="28">
        <f t="shared" si="194"/>
        <v>1.2</v>
      </c>
      <c r="AA1039" s="28">
        <f t="shared" si="195"/>
        <v>-0.36363636363636365</v>
      </c>
      <c r="AB1039" s="29">
        <f>(N1039-F1039)/F1039</f>
        <v>0.4</v>
      </c>
    </row>
    <row r="1040" spans="1:28" ht="22.5" x14ac:dyDescent="0.2">
      <c r="A1040" s="62"/>
      <c r="B1040" s="79"/>
      <c r="C1040" s="20" t="s">
        <v>61</v>
      </c>
      <c r="D1040" s="11">
        <v>1</v>
      </c>
      <c r="E1040" s="12">
        <v>3</v>
      </c>
      <c r="F1040" s="12">
        <v>26</v>
      </c>
      <c r="G1040" s="12">
        <v>23</v>
      </c>
      <c r="H1040" s="12">
        <v>42</v>
      </c>
      <c r="I1040" s="12">
        <v>5</v>
      </c>
      <c r="J1040" s="12"/>
      <c r="K1040" s="12">
        <v>62</v>
      </c>
      <c r="L1040" s="12">
        <v>67</v>
      </c>
      <c r="M1040" s="12">
        <v>110</v>
      </c>
      <c r="N1040" s="12">
        <v>147</v>
      </c>
      <c r="O1040" s="13">
        <v>486</v>
      </c>
      <c r="R1040" s="28">
        <f t="shared" si="186"/>
        <v>2</v>
      </c>
      <c r="S1040" s="28">
        <f t="shared" si="187"/>
        <v>7.666666666666667</v>
      </c>
      <c r="T1040" s="28">
        <f t="shared" si="188"/>
        <v>-0.11538461538461539</v>
      </c>
      <c r="U1040" s="28">
        <f t="shared" si="189"/>
        <v>0.82608695652173914</v>
      </c>
      <c r="V1040" s="28">
        <f t="shared" si="190"/>
        <v>-0.88095238095238093</v>
      </c>
      <c r="W1040" s="28">
        <f t="shared" si="191"/>
        <v>-1</v>
      </c>
      <c r="X1040" s="28" t="str">
        <f t="shared" si="192"/>
        <v/>
      </c>
      <c r="Y1040" s="28">
        <f t="shared" si="193"/>
        <v>8.0645161290322578E-2</v>
      </c>
      <c r="Z1040" s="28">
        <f t="shared" si="194"/>
        <v>0.64179104477611937</v>
      </c>
      <c r="AA1040" s="28">
        <f t="shared" si="195"/>
        <v>0.33636363636363636</v>
      </c>
      <c r="AB1040" s="29">
        <f>(N1040-D1040)/D1040</f>
        <v>146</v>
      </c>
    </row>
    <row r="1041" spans="1:28" x14ac:dyDescent="0.2">
      <c r="A1041" s="62"/>
      <c r="B1041" s="78" t="s">
        <v>176</v>
      </c>
      <c r="C1041" s="20" t="s">
        <v>35</v>
      </c>
      <c r="D1041" s="11">
        <v>3</v>
      </c>
      <c r="E1041" s="12">
        <v>3</v>
      </c>
      <c r="F1041" s="12">
        <v>5</v>
      </c>
      <c r="G1041" s="12">
        <v>3</v>
      </c>
      <c r="H1041" s="12">
        <v>2</v>
      </c>
      <c r="I1041" s="12">
        <v>6</v>
      </c>
      <c r="J1041" s="12">
        <v>6</v>
      </c>
      <c r="K1041" s="12">
        <v>5</v>
      </c>
      <c r="L1041" s="12">
        <v>5</v>
      </c>
      <c r="M1041" s="12">
        <v>10</v>
      </c>
      <c r="N1041" s="12">
        <v>15</v>
      </c>
      <c r="O1041" s="13">
        <v>63</v>
      </c>
      <c r="R1041" s="28">
        <f t="shared" si="186"/>
        <v>0</v>
      </c>
      <c r="S1041" s="28">
        <f t="shared" si="187"/>
        <v>0.66666666666666663</v>
      </c>
      <c r="T1041" s="28">
        <f t="shared" si="188"/>
        <v>-0.4</v>
      </c>
      <c r="U1041" s="28">
        <f t="shared" si="189"/>
        <v>-0.33333333333333331</v>
      </c>
      <c r="V1041" s="28">
        <f t="shared" si="190"/>
        <v>2</v>
      </c>
      <c r="W1041" s="28">
        <f t="shared" si="191"/>
        <v>0</v>
      </c>
      <c r="X1041" s="28">
        <f t="shared" si="192"/>
        <v>-0.16666666666666666</v>
      </c>
      <c r="Y1041" s="28">
        <f t="shared" si="193"/>
        <v>0</v>
      </c>
      <c r="Z1041" s="28">
        <f t="shared" si="194"/>
        <v>1</v>
      </c>
      <c r="AA1041" s="28">
        <f t="shared" si="195"/>
        <v>0.5</v>
      </c>
      <c r="AB1041" s="29">
        <f>(N1041-D1041)/D1041</f>
        <v>4</v>
      </c>
    </row>
    <row r="1042" spans="1:28" x14ac:dyDescent="0.2">
      <c r="A1042" s="62"/>
      <c r="B1042" s="79"/>
      <c r="C1042" s="20" t="s">
        <v>45</v>
      </c>
      <c r="D1042" s="11">
        <v>1</v>
      </c>
      <c r="E1042" s="12">
        <v>2</v>
      </c>
      <c r="F1042" s="12">
        <v>5</v>
      </c>
      <c r="G1042" s="12">
        <v>4</v>
      </c>
      <c r="H1042" s="12">
        <v>6</v>
      </c>
      <c r="I1042" s="12">
        <v>9</v>
      </c>
      <c r="J1042" s="12">
        <v>7</v>
      </c>
      <c r="K1042" s="12">
        <v>3</v>
      </c>
      <c r="L1042" s="12">
        <v>2</v>
      </c>
      <c r="M1042" s="12">
        <v>8</v>
      </c>
      <c r="N1042" s="12">
        <v>6</v>
      </c>
      <c r="O1042" s="13">
        <v>53</v>
      </c>
      <c r="R1042" s="28">
        <f t="shared" si="186"/>
        <v>1</v>
      </c>
      <c r="S1042" s="28">
        <f t="shared" si="187"/>
        <v>1.5</v>
      </c>
      <c r="T1042" s="28">
        <f t="shared" si="188"/>
        <v>-0.2</v>
      </c>
      <c r="U1042" s="28">
        <f t="shared" si="189"/>
        <v>0.5</v>
      </c>
      <c r="V1042" s="28">
        <f t="shared" si="190"/>
        <v>0.5</v>
      </c>
      <c r="W1042" s="28">
        <f t="shared" si="191"/>
        <v>-0.22222222222222221</v>
      </c>
      <c r="X1042" s="28">
        <f t="shared" si="192"/>
        <v>-0.5714285714285714</v>
      </c>
      <c r="Y1042" s="28">
        <f t="shared" si="193"/>
        <v>-0.33333333333333331</v>
      </c>
      <c r="Z1042" s="28">
        <f t="shared" si="194"/>
        <v>3</v>
      </c>
      <c r="AA1042" s="28">
        <f t="shared" si="195"/>
        <v>-0.25</v>
      </c>
      <c r="AB1042" s="29">
        <f>(N1042-D1042)/D1042</f>
        <v>5</v>
      </c>
    </row>
    <row r="1043" spans="1:28" ht="22.5" x14ac:dyDescent="0.2">
      <c r="A1043" s="62"/>
      <c r="B1043" s="79"/>
      <c r="C1043" s="20" t="s">
        <v>56</v>
      </c>
      <c r="D1043" s="11"/>
      <c r="E1043" s="12">
        <v>10</v>
      </c>
      <c r="F1043" s="12">
        <v>7</v>
      </c>
      <c r="G1043" s="12">
        <v>11</v>
      </c>
      <c r="H1043" s="12">
        <v>2</v>
      </c>
      <c r="I1043" s="12">
        <v>7</v>
      </c>
      <c r="J1043" s="12">
        <v>9</v>
      </c>
      <c r="K1043" s="12">
        <v>9</v>
      </c>
      <c r="L1043" s="12">
        <v>9</v>
      </c>
      <c r="M1043" s="12">
        <v>15</v>
      </c>
      <c r="N1043" s="12">
        <v>7</v>
      </c>
      <c r="O1043" s="13">
        <v>86</v>
      </c>
      <c r="R1043" s="28" t="str">
        <f t="shared" si="186"/>
        <v/>
      </c>
      <c r="S1043" s="28">
        <f t="shared" si="187"/>
        <v>-0.3</v>
      </c>
      <c r="T1043" s="28">
        <f t="shared" si="188"/>
        <v>0.5714285714285714</v>
      </c>
      <c r="U1043" s="28">
        <f t="shared" si="189"/>
        <v>-0.81818181818181823</v>
      </c>
      <c r="V1043" s="28">
        <f t="shared" si="190"/>
        <v>2.5</v>
      </c>
      <c r="W1043" s="28">
        <f t="shared" si="191"/>
        <v>0.2857142857142857</v>
      </c>
      <c r="X1043" s="28">
        <f t="shared" si="192"/>
        <v>0</v>
      </c>
      <c r="Y1043" s="28">
        <f t="shared" si="193"/>
        <v>0</v>
      </c>
      <c r="Z1043" s="28">
        <f t="shared" si="194"/>
        <v>0.66666666666666663</v>
      </c>
      <c r="AA1043" s="28">
        <f t="shared" si="195"/>
        <v>-0.53333333333333333</v>
      </c>
      <c r="AB1043" s="29">
        <f>(N1043-E1043)/E1043</f>
        <v>-0.3</v>
      </c>
    </row>
    <row r="1044" spans="1:28" x14ac:dyDescent="0.2">
      <c r="A1044" s="62"/>
      <c r="B1044" s="79"/>
      <c r="C1044" s="20" t="s">
        <v>59</v>
      </c>
      <c r="D1044" s="11">
        <v>2</v>
      </c>
      <c r="E1044" s="12">
        <v>2</v>
      </c>
      <c r="F1044" s="12">
        <v>5</v>
      </c>
      <c r="G1044" s="12">
        <v>6</v>
      </c>
      <c r="H1044" s="12">
        <v>9</v>
      </c>
      <c r="I1044" s="12">
        <v>6</v>
      </c>
      <c r="J1044" s="12">
        <v>6</v>
      </c>
      <c r="K1044" s="12">
        <v>5</v>
      </c>
      <c r="L1044" s="12">
        <v>4</v>
      </c>
      <c r="M1044" s="12">
        <v>9</v>
      </c>
      <c r="N1044" s="12">
        <v>3</v>
      </c>
      <c r="O1044" s="13">
        <v>57</v>
      </c>
      <c r="R1044" s="28">
        <f t="shared" si="186"/>
        <v>0</v>
      </c>
      <c r="S1044" s="28">
        <f t="shared" si="187"/>
        <v>1.5</v>
      </c>
      <c r="T1044" s="28">
        <f t="shared" si="188"/>
        <v>0.2</v>
      </c>
      <c r="U1044" s="28">
        <f t="shared" si="189"/>
        <v>0.5</v>
      </c>
      <c r="V1044" s="28">
        <f t="shared" si="190"/>
        <v>-0.33333333333333331</v>
      </c>
      <c r="W1044" s="28">
        <f t="shared" si="191"/>
        <v>0</v>
      </c>
      <c r="X1044" s="28">
        <f t="shared" si="192"/>
        <v>-0.16666666666666666</v>
      </c>
      <c r="Y1044" s="28">
        <f t="shared" si="193"/>
        <v>-0.2</v>
      </c>
      <c r="Z1044" s="28">
        <f t="shared" si="194"/>
        <v>1.25</v>
      </c>
      <c r="AA1044" s="28">
        <f t="shared" si="195"/>
        <v>-0.66666666666666663</v>
      </c>
      <c r="AB1044" s="29">
        <f>(N1044-D1044)/D1044</f>
        <v>0.5</v>
      </c>
    </row>
    <row r="1045" spans="1:28" ht="22.5" x14ac:dyDescent="0.2">
      <c r="A1045" s="62"/>
      <c r="B1045" s="79"/>
      <c r="C1045" s="20" t="s">
        <v>61</v>
      </c>
      <c r="D1045" s="11"/>
      <c r="E1045" s="12">
        <v>2</v>
      </c>
      <c r="F1045" s="12">
        <v>18</v>
      </c>
      <c r="G1045" s="12">
        <v>4</v>
      </c>
      <c r="H1045" s="12">
        <v>33</v>
      </c>
      <c r="I1045" s="12">
        <v>26</v>
      </c>
      <c r="J1045" s="12">
        <v>35</v>
      </c>
      <c r="K1045" s="12">
        <v>25</v>
      </c>
      <c r="L1045" s="12">
        <v>40</v>
      </c>
      <c r="M1045" s="12">
        <v>67</v>
      </c>
      <c r="N1045" s="12">
        <v>66</v>
      </c>
      <c r="O1045" s="13">
        <v>316</v>
      </c>
      <c r="R1045" s="28" t="str">
        <f t="shared" si="186"/>
        <v/>
      </c>
      <c r="S1045" s="28">
        <f t="shared" si="187"/>
        <v>8</v>
      </c>
      <c r="T1045" s="28">
        <f t="shared" si="188"/>
        <v>-0.77777777777777779</v>
      </c>
      <c r="U1045" s="28">
        <f t="shared" si="189"/>
        <v>7.25</v>
      </c>
      <c r="V1045" s="28">
        <f t="shared" si="190"/>
        <v>-0.21212121212121213</v>
      </c>
      <c r="W1045" s="28">
        <f t="shared" si="191"/>
        <v>0.34615384615384615</v>
      </c>
      <c r="X1045" s="28">
        <f t="shared" si="192"/>
        <v>-0.2857142857142857</v>
      </c>
      <c r="Y1045" s="28">
        <f t="shared" si="193"/>
        <v>0.6</v>
      </c>
      <c r="Z1045" s="28">
        <f t="shared" si="194"/>
        <v>0.67500000000000004</v>
      </c>
      <c r="AA1045" s="28">
        <f t="shared" si="195"/>
        <v>-1.4925373134328358E-2</v>
      </c>
      <c r="AB1045" s="29">
        <f>(N1045-E1045)/E1045</f>
        <v>32</v>
      </c>
    </row>
    <row r="1046" spans="1:28" x14ac:dyDescent="0.2">
      <c r="A1046" s="62"/>
      <c r="B1046" s="78" t="s">
        <v>177</v>
      </c>
      <c r="C1046" s="20" t="s">
        <v>35</v>
      </c>
      <c r="D1046" s="11">
        <v>1</v>
      </c>
      <c r="E1046" s="12"/>
      <c r="F1046" s="12">
        <v>3</v>
      </c>
      <c r="G1046" s="12">
        <v>7</v>
      </c>
      <c r="H1046" s="12">
        <v>5</v>
      </c>
      <c r="I1046" s="12">
        <v>10</v>
      </c>
      <c r="J1046" s="12">
        <v>14</v>
      </c>
      <c r="K1046" s="12">
        <v>21</v>
      </c>
      <c r="L1046" s="12">
        <v>8</v>
      </c>
      <c r="M1046" s="12">
        <v>11</v>
      </c>
      <c r="N1046" s="12">
        <v>25</v>
      </c>
      <c r="O1046" s="13">
        <v>105</v>
      </c>
      <c r="R1046" s="28">
        <f t="shared" si="186"/>
        <v>-1</v>
      </c>
      <c r="S1046" s="28" t="str">
        <f t="shared" si="187"/>
        <v/>
      </c>
      <c r="T1046" s="28">
        <f t="shared" si="188"/>
        <v>1.3333333333333333</v>
      </c>
      <c r="U1046" s="28">
        <f t="shared" si="189"/>
        <v>-0.2857142857142857</v>
      </c>
      <c r="V1046" s="28">
        <f t="shared" si="190"/>
        <v>1</v>
      </c>
      <c r="W1046" s="28">
        <f t="shared" si="191"/>
        <v>0.4</v>
      </c>
      <c r="X1046" s="28">
        <f t="shared" si="192"/>
        <v>0.5</v>
      </c>
      <c r="Y1046" s="28">
        <f t="shared" si="193"/>
        <v>-0.61904761904761907</v>
      </c>
      <c r="Z1046" s="28">
        <f t="shared" si="194"/>
        <v>0.375</v>
      </c>
      <c r="AA1046" s="28">
        <f t="shared" si="195"/>
        <v>1.2727272727272727</v>
      </c>
      <c r="AB1046" s="29">
        <f>(N1046-D1046)/D1046</f>
        <v>24</v>
      </c>
    </row>
    <row r="1047" spans="1:28" x14ac:dyDescent="0.2">
      <c r="A1047" s="62"/>
      <c r="B1047" s="79"/>
      <c r="C1047" s="20" t="s">
        <v>45</v>
      </c>
      <c r="D1047" s="11"/>
      <c r="E1047" s="12"/>
      <c r="F1047" s="12">
        <v>5</v>
      </c>
      <c r="G1047" s="12">
        <v>4</v>
      </c>
      <c r="H1047" s="12">
        <v>3</v>
      </c>
      <c r="I1047" s="12">
        <v>13</v>
      </c>
      <c r="J1047" s="12">
        <v>5</v>
      </c>
      <c r="K1047" s="12">
        <v>12</v>
      </c>
      <c r="L1047" s="12">
        <v>23</v>
      </c>
      <c r="M1047" s="12">
        <v>17</v>
      </c>
      <c r="N1047" s="12">
        <v>16</v>
      </c>
      <c r="O1047" s="13">
        <v>98</v>
      </c>
      <c r="R1047" s="28" t="str">
        <f t="shared" si="186"/>
        <v/>
      </c>
      <c r="S1047" s="28" t="str">
        <f t="shared" si="187"/>
        <v/>
      </c>
      <c r="T1047" s="28">
        <f t="shared" si="188"/>
        <v>-0.2</v>
      </c>
      <c r="U1047" s="28">
        <f t="shared" si="189"/>
        <v>-0.25</v>
      </c>
      <c r="V1047" s="28">
        <f t="shared" si="190"/>
        <v>3.3333333333333335</v>
      </c>
      <c r="W1047" s="28">
        <f t="shared" si="191"/>
        <v>-0.61538461538461542</v>
      </c>
      <c r="X1047" s="28">
        <f t="shared" si="192"/>
        <v>1.4</v>
      </c>
      <c r="Y1047" s="28">
        <f t="shared" si="193"/>
        <v>0.91666666666666663</v>
      </c>
      <c r="Z1047" s="28">
        <f t="shared" si="194"/>
        <v>-0.2608695652173913</v>
      </c>
      <c r="AA1047" s="28">
        <f t="shared" si="195"/>
        <v>-5.8823529411764705E-2</v>
      </c>
      <c r="AB1047" s="29">
        <f>(N1047-F1047)/F1047</f>
        <v>2.2000000000000002</v>
      </c>
    </row>
    <row r="1048" spans="1:28" ht="22.5" x14ac:dyDescent="0.2">
      <c r="A1048" s="62"/>
      <c r="B1048" s="79"/>
      <c r="C1048" s="20" t="s">
        <v>56</v>
      </c>
      <c r="D1048" s="11">
        <v>4</v>
      </c>
      <c r="E1048" s="12">
        <v>1</v>
      </c>
      <c r="F1048" s="12">
        <v>2</v>
      </c>
      <c r="G1048" s="12">
        <v>8</v>
      </c>
      <c r="H1048" s="12">
        <v>1</v>
      </c>
      <c r="I1048" s="12">
        <v>14</v>
      </c>
      <c r="J1048" s="12">
        <v>12</v>
      </c>
      <c r="K1048" s="12">
        <v>13</v>
      </c>
      <c r="L1048" s="12">
        <v>9</v>
      </c>
      <c r="M1048" s="12">
        <v>8</v>
      </c>
      <c r="N1048" s="12">
        <v>8</v>
      </c>
      <c r="O1048" s="13">
        <v>80</v>
      </c>
      <c r="R1048" s="28">
        <f t="shared" si="186"/>
        <v>-0.75</v>
      </c>
      <c r="S1048" s="28">
        <f t="shared" si="187"/>
        <v>1</v>
      </c>
      <c r="T1048" s="28">
        <f t="shared" si="188"/>
        <v>3</v>
      </c>
      <c r="U1048" s="28">
        <f t="shared" si="189"/>
        <v>-0.875</v>
      </c>
      <c r="V1048" s="28">
        <f t="shared" si="190"/>
        <v>13</v>
      </c>
      <c r="W1048" s="28">
        <f t="shared" si="191"/>
        <v>-0.14285714285714285</v>
      </c>
      <c r="X1048" s="28">
        <f t="shared" si="192"/>
        <v>8.3333333333333329E-2</v>
      </c>
      <c r="Y1048" s="28">
        <f t="shared" si="193"/>
        <v>-0.30769230769230771</v>
      </c>
      <c r="Z1048" s="28">
        <f t="shared" si="194"/>
        <v>-0.1111111111111111</v>
      </c>
      <c r="AA1048" s="28">
        <f t="shared" si="195"/>
        <v>0</v>
      </c>
      <c r="AB1048" s="29">
        <f>(N1048-D1048)/D1048</f>
        <v>1</v>
      </c>
    </row>
    <row r="1049" spans="1:28" x14ac:dyDescent="0.2">
      <c r="A1049" s="62"/>
      <c r="B1049" s="79"/>
      <c r="C1049" s="20" t="s">
        <v>59</v>
      </c>
      <c r="D1049" s="11"/>
      <c r="E1049" s="12"/>
      <c r="F1049" s="12">
        <v>2</v>
      </c>
      <c r="G1049" s="12">
        <v>7</v>
      </c>
      <c r="H1049" s="12">
        <v>3</v>
      </c>
      <c r="I1049" s="12">
        <v>4</v>
      </c>
      <c r="J1049" s="12">
        <v>6</v>
      </c>
      <c r="K1049" s="12">
        <v>23</v>
      </c>
      <c r="L1049" s="12">
        <v>10</v>
      </c>
      <c r="M1049" s="12">
        <v>17</v>
      </c>
      <c r="N1049" s="12">
        <v>7</v>
      </c>
      <c r="O1049" s="13">
        <v>79</v>
      </c>
      <c r="R1049" s="28" t="str">
        <f t="shared" si="186"/>
        <v/>
      </c>
      <c r="S1049" s="28" t="str">
        <f t="shared" si="187"/>
        <v/>
      </c>
      <c r="T1049" s="28">
        <f t="shared" si="188"/>
        <v>2.5</v>
      </c>
      <c r="U1049" s="28">
        <f t="shared" si="189"/>
        <v>-0.5714285714285714</v>
      </c>
      <c r="V1049" s="28">
        <f t="shared" si="190"/>
        <v>0.33333333333333331</v>
      </c>
      <c r="W1049" s="28">
        <f t="shared" si="191"/>
        <v>0.5</v>
      </c>
      <c r="X1049" s="28">
        <f t="shared" si="192"/>
        <v>2.8333333333333335</v>
      </c>
      <c r="Y1049" s="28">
        <f t="shared" si="193"/>
        <v>-0.56521739130434778</v>
      </c>
      <c r="Z1049" s="28">
        <f t="shared" si="194"/>
        <v>0.7</v>
      </c>
      <c r="AA1049" s="28">
        <f t="shared" si="195"/>
        <v>-0.58823529411764708</v>
      </c>
      <c r="AB1049" s="29">
        <f>(N1049-F1049)/F1049</f>
        <v>2.5</v>
      </c>
    </row>
    <row r="1050" spans="1:28" ht="22.5" x14ac:dyDescent="0.2">
      <c r="A1050" s="62"/>
      <c r="B1050" s="79"/>
      <c r="C1050" s="20" t="s">
        <v>61</v>
      </c>
      <c r="D1050" s="11"/>
      <c r="E1050" s="12"/>
      <c r="F1050" s="12">
        <v>17</v>
      </c>
      <c r="G1050" s="12">
        <v>160</v>
      </c>
      <c r="H1050" s="12">
        <v>75</v>
      </c>
      <c r="I1050" s="12">
        <v>195</v>
      </c>
      <c r="J1050" s="12">
        <v>161</v>
      </c>
      <c r="K1050" s="12">
        <v>307</v>
      </c>
      <c r="L1050" s="12">
        <v>390</v>
      </c>
      <c r="M1050" s="12">
        <v>184</v>
      </c>
      <c r="N1050" s="12">
        <v>167</v>
      </c>
      <c r="O1050" s="13">
        <v>1656</v>
      </c>
      <c r="R1050" s="28" t="str">
        <f t="shared" si="186"/>
        <v/>
      </c>
      <c r="S1050" s="28" t="str">
        <f t="shared" si="187"/>
        <v/>
      </c>
      <c r="T1050" s="28">
        <f t="shared" si="188"/>
        <v>8.4117647058823533</v>
      </c>
      <c r="U1050" s="28">
        <f t="shared" si="189"/>
        <v>-0.53125</v>
      </c>
      <c r="V1050" s="28">
        <f t="shared" si="190"/>
        <v>1.6</v>
      </c>
      <c r="W1050" s="28">
        <f t="shared" si="191"/>
        <v>-0.17435897435897435</v>
      </c>
      <c r="X1050" s="28">
        <f t="shared" si="192"/>
        <v>0.90683229813664601</v>
      </c>
      <c r="Y1050" s="28">
        <f t="shared" si="193"/>
        <v>0.27035830618892509</v>
      </c>
      <c r="Z1050" s="28">
        <f t="shared" si="194"/>
        <v>-0.52820512820512822</v>
      </c>
      <c r="AA1050" s="28">
        <f t="shared" si="195"/>
        <v>-9.2391304347826081E-2</v>
      </c>
      <c r="AB1050" s="29">
        <f>(N1050-F1050)/F1050</f>
        <v>8.8235294117647065</v>
      </c>
    </row>
    <row r="1051" spans="1:28" x14ac:dyDescent="0.2">
      <c r="A1051" s="62"/>
      <c r="B1051" s="78" t="s">
        <v>178</v>
      </c>
      <c r="C1051" s="20" t="s">
        <v>35</v>
      </c>
      <c r="D1051" s="11"/>
      <c r="E1051" s="12"/>
      <c r="F1051" s="12">
        <v>1</v>
      </c>
      <c r="G1051" s="12"/>
      <c r="H1051" s="12">
        <v>1</v>
      </c>
      <c r="I1051" s="12">
        <v>3</v>
      </c>
      <c r="J1051" s="12">
        <v>5</v>
      </c>
      <c r="K1051" s="12">
        <v>1</v>
      </c>
      <c r="L1051" s="12">
        <v>11</v>
      </c>
      <c r="M1051" s="12">
        <v>10</v>
      </c>
      <c r="N1051" s="12">
        <v>6</v>
      </c>
      <c r="O1051" s="13">
        <v>38</v>
      </c>
      <c r="R1051" s="28" t="str">
        <f t="shared" si="186"/>
        <v/>
      </c>
      <c r="S1051" s="28" t="str">
        <f t="shared" si="187"/>
        <v/>
      </c>
      <c r="T1051" s="28">
        <f t="shared" si="188"/>
        <v>-1</v>
      </c>
      <c r="U1051" s="28" t="str">
        <f t="shared" si="189"/>
        <v/>
      </c>
      <c r="V1051" s="28">
        <f t="shared" si="190"/>
        <v>2</v>
      </c>
      <c r="W1051" s="28">
        <f t="shared" si="191"/>
        <v>0.66666666666666663</v>
      </c>
      <c r="X1051" s="28">
        <f t="shared" si="192"/>
        <v>-0.8</v>
      </c>
      <c r="Y1051" s="28">
        <f t="shared" si="193"/>
        <v>10</v>
      </c>
      <c r="Z1051" s="28">
        <f t="shared" si="194"/>
        <v>-9.0909090909090912E-2</v>
      </c>
      <c r="AA1051" s="28">
        <f t="shared" si="195"/>
        <v>-0.4</v>
      </c>
      <c r="AB1051" s="29">
        <f>(N1051-F1051)/F1051</f>
        <v>5</v>
      </c>
    </row>
    <row r="1052" spans="1:28" x14ac:dyDescent="0.2">
      <c r="A1052" s="62"/>
      <c r="B1052" s="79"/>
      <c r="C1052" s="20" t="s">
        <v>45</v>
      </c>
      <c r="D1052" s="11"/>
      <c r="E1052" s="12"/>
      <c r="F1052" s="12">
        <v>1</v>
      </c>
      <c r="G1052" s="12">
        <v>4</v>
      </c>
      <c r="H1052" s="12"/>
      <c r="I1052" s="12">
        <v>3</v>
      </c>
      <c r="J1052" s="12">
        <v>5</v>
      </c>
      <c r="K1052" s="12">
        <v>3</v>
      </c>
      <c r="L1052" s="12">
        <v>2</v>
      </c>
      <c r="M1052" s="12">
        <v>5</v>
      </c>
      <c r="N1052" s="12">
        <v>5</v>
      </c>
      <c r="O1052" s="13">
        <v>28</v>
      </c>
      <c r="R1052" s="28" t="str">
        <f t="shared" si="186"/>
        <v/>
      </c>
      <c r="S1052" s="28" t="str">
        <f t="shared" si="187"/>
        <v/>
      </c>
      <c r="T1052" s="28">
        <f t="shared" si="188"/>
        <v>3</v>
      </c>
      <c r="U1052" s="28">
        <f t="shared" si="189"/>
        <v>-1</v>
      </c>
      <c r="V1052" s="28" t="str">
        <f t="shared" si="190"/>
        <v/>
      </c>
      <c r="W1052" s="28">
        <f t="shared" si="191"/>
        <v>0.66666666666666663</v>
      </c>
      <c r="X1052" s="28">
        <f t="shared" si="192"/>
        <v>-0.4</v>
      </c>
      <c r="Y1052" s="28">
        <f t="shared" si="193"/>
        <v>-0.33333333333333331</v>
      </c>
      <c r="Z1052" s="28">
        <f t="shared" si="194"/>
        <v>1.5</v>
      </c>
      <c r="AA1052" s="28">
        <f t="shared" si="195"/>
        <v>0</v>
      </c>
      <c r="AB1052" s="29">
        <f>(N1052-F1052)/F1052</f>
        <v>4</v>
      </c>
    </row>
    <row r="1053" spans="1:28" ht="22.5" x14ac:dyDescent="0.2">
      <c r="A1053" s="62"/>
      <c r="B1053" s="79"/>
      <c r="C1053" s="20" t="s">
        <v>56</v>
      </c>
      <c r="D1053" s="11">
        <v>1</v>
      </c>
      <c r="E1053" s="12"/>
      <c r="F1053" s="12">
        <v>1</v>
      </c>
      <c r="G1053" s="12">
        <v>9</v>
      </c>
      <c r="H1053" s="12">
        <v>3</v>
      </c>
      <c r="I1053" s="12">
        <v>7</v>
      </c>
      <c r="J1053" s="12">
        <v>4</v>
      </c>
      <c r="K1053" s="12">
        <v>6</v>
      </c>
      <c r="L1053" s="12">
        <v>6</v>
      </c>
      <c r="M1053" s="12">
        <v>8</v>
      </c>
      <c r="N1053" s="12">
        <v>4</v>
      </c>
      <c r="O1053" s="13">
        <v>49</v>
      </c>
      <c r="R1053" s="28">
        <f t="shared" si="186"/>
        <v>-1</v>
      </c>
      <c r="S1053" s="28" t="str">
        <f t="shared" si="187"/>
        <v/>
      </c>
      <c r="T1053" s="28">
        <f t="shared" si="188"/>
        <v>8</v>
      </c>
      <c r="U1053" s="28">
        <f t="shared" si="189"/>
        <v>-0.66666666666666663</v>
      </c>
      <c r="V1053" s="28">
        <f t="shared" si="190"/>
        <v>1.3333333333333333</v>
      </c>
      <c r="W1053" s="28">
        <f t="shared" si="191"/>
        <v>-0.42857142857142855</v>
      </c>
      <c r="X1053" s="28">
        <f t="shared" si="192"/>
        <v>0.5</v>
      </c>
      <c r="Y1053" s="28">
        <f t="shared" si="193"/>
        <v>0</v>
      </c>
      <c r="Z1053" s="28">
        <f t="shared" si="194"/>
        <v>0.33333333333333331</v>
      </c>
      <c r="AA1053" s="28">
        <f t="shared" si="195"/>
        <v>-0.5</v>
      </c>
      <c r="AB1053" s="29">
        <f>(N1053-D1053)/D1053</f>
        <v>3</v>
      </c>
    </row>
    <row r="1054" spans="1:28" x14ac:dyDescent="0.2">
      <c r="A1054" s="62"/>
      <c r="B1054" s="79"/>
      <c r="C1054" s="20" t="s">
        <v>59</v>
      </c>
      <c r="D1054" s="11"/>
      <c r="E1054" s="12">
        <v>1</v>
      </c>
      <c r="F1054" s="12">
        <v>1</v>
      </c>
      <c r="G1054" s="12">
        <v>1</v>
      </c>
      <c r="H1054" s="12"/>
      <c r="I1054" s="12">
        <v>3</v>
      </c>
      <c r="J1054" s="12">
        <v>3</v>
      </c>
      <c r="K1054" s="12">
        <v>5</v>
      </c>
      <c r="L1054" s="12">
        <v>6</v>
      </c>
      <c r="M1054" s="12">
        <v>5</v>
      </c>
      <c r="N1054" s="12">
        <v>6</v>
      </c>
      <c r="O1054" s="13">
        <v>31</v>
      </c>
      <c r="R1054" s="28" t="str">
        <f t="shared" si="186"/>
        <v/>
      </c>
      <c r="S1054" s="28">
        <f t="shared" si="187"/>
        <v>0</v>
      </c>
      <c r="T1054" s="28">
        <f t="shared" si="188"/>
        <v>0</v>
      </c>
      <c r="U1054" s="28">
        <f t="shared" si="189"/>
        <v>-1</v>
      </c>
      <c r="V1054" s="28" t="str">
        <f t="shared" si="190"/>
        <v/>
      </c>
      <c r="W1054" s="28">
        <f t="shared" si="191"/>
        <v>0</v>
      </c>
      <c r="X1054" s="28">
        <f t="shared" si="192"/>
        <v>0.66666666666666663</v>
      </c>
      <c r="Y1054" s="28">
        <f t="shared" si="193"/>
        <v>0.2</v>
      </c>
      <c r="Z1054" s="28">
        <f t="shared" si="194"/>
        <v>-0.16666666666666666</v>
      </c>
      <c r="AA1054" s="28">
        <f t="shared" si="195"/>
        <v>0.2</v>
      </c>
      <c r="AB1054" s="29">
        <f>(N1054-E1054)/E1054</f>
        <v>5</v>
      </c>
    </row>
    <row r="1055" spans="1:28" ht="22.5" x14ac:dyDescent="0.2">
      <c r="A1055" s="62"/>
      <c r="B1055" s="79"/>
      <c r="C1055" s="20" t="s">
        <v>61</v>
      </c>
      <c r="D1055" s="11">
        <v>4</v>
      </c>
      <c r="E1055" s="12">
        <v>10</v>
      </c>
      <c r="F1055" s="12">
        <v>35</v>
      </c>
      <c r="G1055" s="12">
        <v>35</v>
      </c>
      <c r="H1055" s="12">
        <v>19</v>
      </c>
      <c r="I1055" s="12">
        <v>35</v>
      </c>
      <c r="J1055" s="12">
        <v>66</v>
      </c>
      <c r="K1055" s="12">
        <v>36</v>
      </c>
      <c r="L1055" s="12">
        <v>67</v>
      </c>
      <c r="M1055" s="12">
        <v>63</v>
      </c>
      <c r="N1055" s="12">
        <v>75</v>
      </c>
      <c r="O1055" s="13">
        <v>445</v>
      </c>
      <c r="R1055" s="28">
        <f t="shared" si="186"/>
        <v>1.5</v>
      </c>
      <c r="S1055" s="28">
        <f t="shared" si="187"/>
        <v>2.5</v>
      </c>
      <c r="T1055" s="28">
        <f t="shared" si="188"/>
        <v>0</v>
      </c>
      <c r="U1055" s="28">
        <f t="shared" si="189"/>
        <v>-0.45714285714285713</v>
      </c>
      <c r="V1055" s="28">
        <f t="shared" si="190"/>
        <v>0.84210526315789469</v>
      </c>
      <c r="W1055" s="28">
        <f t="shared" si="191"/>
        <v>0.88571428571428568</v>
      </c>
      <c r="X1055" s="28">
        <f t="shared" si="192"/>
        <v>-0.45454545454545453</v>
      </c>
      <c r="Y1055" s="28">
        <f t="shared" si="193"/>
        <v>0.86111111111111116</v>
      </c>
      <c r="Z1055" s="28">
        <f t="shared" si="194"/>
        <v>-5.9701492537313432E-2</v>
      </c>
      <c r="AA1055" s="28">
        <f t="shared" si="195"/>
        <v>0.19047619047619047</v>
      </c>
      <c r="AB1055" s="29">
        <f>(N1055-D1055)/D1055</f>
        <v>17.75</v>
      </c>
    </row>
    <row r="1056" spans="1:28" x14ac:dyDescent="0.2">
      <c r="A1056" s="62"/>
      <c r="B1056" s="78" t="s">
        <v>179</v>
      </c>
      <c r="C1056" s="20" t="s">
        <v>35</v>
      </c>
      <c r="D1056" s="11"/>
      <c r="E1056" s="12">
        <v>1</v>
      </c>
      <c r="F1056" s="12"/>
      <c r="G1056" s="12">
        <v>1</v>
      </c>
      <c r="H1056" s="12">
        <v>3</v>
      </c>
      <c r="I1056" s="12">
        <v>4</v>
      </c>
      <c r="J1056" s="12">
        <v>4</v>
      </c>
      <c r="K1056" s="12">
        <v>7</v>
      </c>
      <c r="L1056" s="12">
        <v>5</v>
      </c>
      <c r="M1056" s="12">
        <v>16</v>
      </c>
      <c r="N1056" s="12">
        <v>10</v>
      </c>
      <c r="O1056" s="13">
        <v>51</v>
      </c>
      <c r="R1056" s="28" t="str">
        <f t="shared" si="186"/>
        <v/>
      </c>
      <c r="S1056" s="28">
        <f t="shared" si="187"/>
        <v>-1</v>
      </c>
      <c r="T1056" s="28" t="str">
        <f t="shared" si="188"/>
        <v/>
      </c>
      <c r="U1056" s="28">
        <f t="shared" si="189"/>
        <v>2</v>
      </c>
      <c r="V1056" s="28">
        <f t="shared" si="190"/>
        <v>0.33333333333333331</v>
      </c>
      <c r="W1056" s="28">
        <f t="shared" si="191"/>
        <v>0</v>
      </c>
      <c r="X1056" s="28">
        <f t="shared" si="192"/>
        <v>0.75</v>
      </c>
      <c r="Y1056" s="28">
        <f t="shared" si="193"/>
        <v>-0.2857142857142857</v>
      </c>
      <c r="Z1056" s="28">
        <f t="shared" si="194"/>
        <v>2.2000000000000002</v>
      </c>
      <c r="AA1056" s="28">
        <f t="shared" si="195"/>
        <v>-0.375</v>
      </c>
      <c r="AB1056" s="29">
        <f t="shared" ref="AB1056:AB1064" si="197">(N1056-E1056)/E1056</f>
        <v>9</v>
      </c>
    </row>
    <row r="1057" spans="1:28" x14ac:dyDescent="0.2">
      <c r="A1057" s="62"/>
      <c r="B1057" s="79"/>
      <c r="C1057" s="20" t="s">
        <v>45</v>
      </c>
      <c r="D1057" s="11"/>
      <c r="E1057" s="12"/>
      <c r="F1057" s="12"/>
      <c r="G1057" s="12">
        <v>2</v>
      </c>
      <c r="H1057" s="12"/>
      <c r="I1057" s="12"/>
      <c r="J1057" s="12">
        <v>1</v>
      </c>
      <c r="K1057" s="12">
        <v>1</v>
      </c>
      <c r="L1057" s="12">
        <v>3</v>
      </c>
      <c r="M1057" s="12">
        <v>6</v>
      </c>
      <c r="N1057" s="12">
        <v>4</v>
      </c>
      <c r="O1057" s="13">
        <v>17</v>
      </c>
      <c r="R1057" s="28" t="str">
        <f t="shared" si="186"/>
        <v/>
      </c>
      <c r="S1057" s="28" t="str">
        <f t="shared" si="187"/>
        <v/>
      </c>
      <c r="T1057" s="28" t="str">
        <f t="shared" si="188"/>
        <v/>
      </c>
      <c r="U1057" s="28">
        <f t="shared" si="189"/>
        <v>-1</v>
      </c>
      <c r="V1057" s="28" t="str">
        <f t="shared" si="190"/>
        <v/>
      </c>
      <c r="W1057" s="28" t="str">
        <f t="shared" si="191"/>
        <v/>
      </c>
      <c r="X1057" s="28">
        <f t="shared" si="192"/>
        <v>0</v>
      </c>
      <c r="Y1057" s="28">
        <f t="shared" si="193"/>
        <v>2</v>
      </c>
      <c r="Z1057" s="28">
        <f t="shared" si="194"/>
        <v>1</v>
      </c>
      <c r="AA1057" s="28">
        <f t="shared" si="195"/>
        <v>-0.33333333333333331</v>
      </c>
      <c r="AB1057" s="29">
        <f>(N1057-G1057)/G1057</f>
        <v>1</v>
      </c>
    </row>
    <row r="1058" spans="1:28" ht="22.5" x14ac:dyDescent="0.2">
      <c r="A1058" s="62"/>
      <c r="B1058" s="79"/>
      <c r="C1058" s="20" t="s">
        <v>56</v>
      </c>
      <c r="D1058" s="11"/>
      <c r="E1058" s="12"/>
      <c r="F1058" s="12">
        <v>1</v>
      </c>
      <c r="G1058" s="12">
        <v>4</v>
      </c>
      <c r="H1058" s="12">
        <v>3</v>
      </c>
      <c r="I1058" s="12">
        <v>6</v>
      </c>
      <c r="J1058" s="12">
        <v>6</v>
      </c>
      <c r="K1058" s="12">
        <v>9</v>
      </c>
      <c r="L1058" s="12">
        <v>11</v>
      </c>
      <c r="M1058" s="12">
        <v>21</v>
      </c>
      <c r="N1058" s="12">
        <v>18</v>
      </c>
      <c r="O1058" s="13">
        <v>79</v>
      </c>
      <c r="R1058" s="28" t="str">
        <f t="shared" si="186"/>
        <v/>
      </c>
      <c r="S1058" s="28" t="str">
        <f t="shared" si="187"/>
        <v/>
      </c>
      <c r="T1058" s="28">
        <f t="shared" si="188"/>
        <v>3</v>
      </c>
      <c r="U1058" s="28">
        <f t="shared" si="189"/>
        <v>-0.25</v>
      </c>
      <c r="V1058" s="28">
        <f t="shared" si="190"/>
        <v>1</v>
      </c>
      <c r="W1058" s="28">
        <f t="shared" si="191"/>
        <v>0</v>
      </c>
      <c r="X1058" s="28">
        <f t="shared" si="192"/>
        <v>0.5</v>
      </c>
      <c r="Y1058" s="28">
        <f t="shared" si="193"/>
        <v>0.22222222222222221</v>
      </c>
      <c r="Z1058" s="28">
        <f t="shared" si="194"/>
        <v>0.90909090909090906</v>
      </c>
      <c r="AA1058" s="28">
        <f t="shared" si="195"/>
        <v>-0.14285714285714285</v>
      </c>
      <c r="AB1058" s="29">
        <f>(N1058-F1058)/F1058</f>
        <v>17</v>
      </c>
    </row>
    <row r="1059" spans="1:28" x14ac:dyDescent="0.2">
      <c r="A1059" s="62"/>
      <c r="B1059" s="79"/>
      <c r="C1059" s="20" t="s">
        <v>59</v>
      </c>
      <c r="D1059" s="11"/>
      <c r="E1059" s="12">
        <v>3</v>
      </c>
      <c r="F1059" s="12">
        <v>3</v>
      </c>
      <c r="G1059" s="12">
        <v>2</v>
      </c>
      <c r="H1059" s="12">
        <v>5</v>
      </c>
      <c r="I1059" s="12">
        <v>5</v>
      </c>
      <c r="J1059" s="12">
        <v>14</v>
      </c>
      <c r="K1059" s="12">
        <v>5</v>
      </c>
      <c r="L1059" s="12">
        <v>9</v>
      </c>
      <c r="M1059" s="12">
        <v>3</v>
      </c>
      <c r="N1059" s="12">
        <v>9</v>
      </c>
      <c r="O1059" s="13">
        <v>58</v>
      </c>
      <c r="R1059" s="28" t="str">
        <f t="shared" si="186"/>
        <v/>
      </c>
      <c r="S1059" s="28">
        <f t="shared" si="187"/>
        <v>0</v>
      </c>
      <c r="T1059" s="28">
        <f t="shared" si="188"/>
        <v>-0.33333333333333331</v>
      </c>
      <c r="U1059" s="28">
        <f t="shared" si="189"/>
        <v>1.5</v>
      </c>
      <c r="V1059" s="28">
        <f t="shared" si="190"/>
        <v>0</v>
      </c>
      <c r="W1059" s="28">
        <f t="shared" si="191"/>
        <v>1.8</v>
      </c>
      <c r="X1059" s="28">
        <f t="shared" si="192"/>
        <v>-0.6428571428571429</v>
      </c>
      <c r="Y1059" s="28">
        <f t="shared" si="193"/>
        <v>0.8</v>
      </c>
      <c r="Z1059" s="28">
        <f t="shared" si="194"/>
        <v>-0.66666666666666663</v>
      </c>
      <c r="AA1059" s="28">
        <f t="shared" si="195"/>
        <v>2</v>
      </c>
      <c r="AB1059" s="29">
        <f t="shared" si="197"/>
        <v>2</v>
      </c>
    </row>
    <row r="1060" spans="1:28" ht="22.5" x14ac:dyDescent="0.2">
      <c r="A1060" s="62"/>
      <c r="B1060" s="79"/>
      <c r="C1060" s="20" t="s">
        <v>61</v>
      </c>
      <c r="D1060" s="11"/>
      <c r="E1060" s="12">
        <v>1</v>
      </c>
      <c r="F1060" s="12"/>
      <c r="G1060" s="12">
        <v>18</v>
      </c>
      <c r="H1060" s="12">
        <v>15</v>
      </c>
      <c r="I1060" s="12">
        <v>14</v>
      </c>
      <c r="J1060" s="12">
        <v>17</v>
      </c>
      <c r="K1060" s="12">
        <v>23</v>
      </c>
      <c r="L1060" s="12">
        <v>34</v>
      </c>
      <c r="M1060" s="12">
        <v>51</v>
      </c>
      <c r="N1060" s="12">
        <v>43</v>
      </c>
      <c r="O1060" s="13">
        <v>216</v>
      </c>
      <c r="R1060" s="28" t="str">
        <f t="shared" si="186"/>
        <v/>
      </c>
      <c r="S1060" s="28">
        <f t="shared" si="187"/>
        <v>-1</v>
      </c>
      <c r="T1060" s="28" t="str">
        <f t="shared" si="188"/>
        <v/>
      </c>
      <c r="U1060" s="28">
        <f t="shared" si="189"/>
        <v>-0.16666666666666666</v>
      </c>
      <c r="V1060" s="28">
        <f t="shared" si="190"/>
        <v>-6.6666666666666666E-2</v>
      </c>
      <c r="W1060" s="28">
        <f t="shared" si="191"/>
        <v>0.21428571428571427</v>
      </c>
      <c r="X1060" s="28">
        <f t="shared" si="192"/>
        <v>0.35294117647058826</v>
      </c>
      <c r="Y1060" s="28">
        <f t="shared" si="193"/>
        <v>0.47826086956521741</v>
      </c>
      <c r="Z1060" s="28">
        <f t="shared" si="194"/>
        <v>0.5</v>
      </c>
      <c r="AA1060" s="28">
        <f t="shared" si="195"/>
        <v>-0.15686274509803921</v>
      </c>
      <c r="AB1060" s="29">
        <f t="shared" si="197"/>
        <v>42</v>
      </c>
    </row>
    <row r="1061" spans="1:28" x14ac:dyDescent="0.2">
      <c r="A1061" s="62"/>
      <c r="B1061" s="78" t="s">
        <v>180</v>
      </c>
      <c r="C1061" s="20" t="s">
        <v>35</v>
      </c>
      <c r="D1061" s="11"/>
      <c r="E1061" s="12">
        <v>1</v>
      </c>
      <c r="F1061" s="12">
        <v>15</v>
      </c>
      <c r="G1061" s="12">
        <v>25</v>
      </c>
      <c r="H1061" s="12">
        <v>24</v>
      </c>
      <c r="I1061" s="12">
        <v>33</v>
      </c>
      <c r="J1061" s="12">
        <v>24</v>
      </c>
      <c r="K1061" s="12">
        <v>28</v>
      </c>
      <c r="L1061" s="12">
        <v>39</v>
      </c>
      <c r="M1061" s="12">
        <v>54</v>
      </c>
      <c r="N1061" s="12">
        <v>41</v>
      </c>
      <c r="O1061" s="13">
        <v>284</v>
      </c>
      <c r="R1061" s="28" t="str">
        <f t="shared" si="186"/>
        <v/>
      </c>
      <c r="S1061" s="28">
        <f t="shared" si="187"/>
        <v>14</v>
      </c>
      <c r="T1061" s="28">
        <f t="shared" si="188"/>
        <v>0.66666666666666663</v>
      </c>
      <c r="U1061" s="28">
        <f t="shared" si="189"/>
        <v>-0.04</v>
      </c>
      <c r="V1061" s="28">
        <f t="shared" si="190"/>
        <v>0.375</v>
      </c>
      <c r="W1061" s="28">
        <f t="shared" si="191"/>
        <v>-0.27272727272727271</v>
      </c>
      <c r="X1061" s="28">
        <f t="shared" si="192"/>
        <v>0.16666666666666666</v>
      </c>
      <c r="Y1061" s="28">
        <f t="shared" si="193"/>
        <v>0.39285714285714285</v>
      </c>
      <c r="Z1061" s="28">
        <f t="shared" si="194"/>
        <v>0.38461538461538464</v>
      </c>
      <c r="AA1061" s="28">
        <f t="shared" si="195"/>
        <v>-0.24074074074074073</v>
      </c>
      <c r="AB1061" s="29">
        <f t="shared" si="197"/>
        <v>40</v>
      </c>
    </row>
    <row r="1062" spans="1:28" x14ac:dyDescent="0.2">
      <c r="A1062" s="62"/>
      <c r="B1062" s="79"/>
      <c r="C1062" s="20" t="s">
        <v>45</v>
      </c>
      <c r="D1062" s="11"/>
      <c r="E1062" s="12"/>
      <c r="F1062" s="12">
        <v>2</v>
      </c>
      <c r="G1062" s="12">
        <v>9</v>
      </c>
      <c r="H1062" s="12">
        <v>19</v>
      </c>
      <c r="I1062" s="12">
        <v>10</v>
      </c>
      <c r="J1062" s="12">
        <v>21</v>
      </c>
      <c r="K1062" s="12">
        <v>19</v>
      </c>
      <c r="L1062" s="12">
        <v>25</v>
      </c>
      <c r="M1062" s="12">
        <v>23</v>
      </c>
      <c r="N1062" s="12">
        <v>17</v>
      </c>
      <c r="O1062" s="13">
        <v>145</v>
      </c>
      <c r="R1062" s="28" t="str">
        <f t="shared" si="186"/>
        <v/>
      </c>
      <c r="S1062" s="28" t="str">
        <f t="shared" si="187"/>
        <v/>
      </c>
      <c r="T1062" s="28">
        <f t="shared" si="188"/>
        <v>3.5</v>
      </c>
      <c r="U1062" s="28">
        <f t="shared" si="189"/>
        <v>1.1111111111111112</v>
      </c>
      <c r="V1062" s="28">
        <f t="shared" si="190"/>
        <v>-0.47368421052631576</v>
      </c>
      <c r="W1062" s="28">
        <f t="shared" si="191"/>
        <v>1.1000000000000001</v>
      </c>
      <c r="X1062" s="28">
        <f t="shared" si="192"/>
        <v>-9.5238095238095233E-2</v>
      </c>
      <c r="Y1062" s="28">
        <f t="shared" si="193"/>
        <v>0.31578947368421051</v>
      </c>
      <c r="Z1062" s="28">
        <f t="shared" si="194"/>
        <v>-0.08</v>
      </c>
      <c r="AA1062" s="28">
        <f t="shared" si="195"/>
        <v>-0.2608695652173913</v>
      </c>
      <c r="AB1062" s="29">
        <f>(N1062-F1062)/F1062</f>
        <v>7.5</v>
      </c>
    </row>
    <row r="1063" spans="1:28" ht="22.5" x14ac:dyDescent="0.2">
      <c r="A1063" s="62"/>
      <c r="B1063" s="79"/>
      <c r="C1063" s="20" t="s">
        <v>56</v>
      </c>
      <c r="D1063" s="11"/>
      <c r="E1063" s="12">
        <v>3</v>
      </c>
      <c r="F1063" s="12">
        <v>6</v>
      </c>
      <c r="G1063" s="12">
        <v>20</v>
      </c>
      <c r="H1063" s="12">
        <v>17</v>
      </c>
      <c r="I1063" s="12">
        <v>7</v>
      </c>
      <c r="J1063" s="12">
        <v>8</v>
      </c>
      <c r="K1063" s="12">
        <v>7</v>
      </c>
      <c r="L1063" s="12">
        <v>14</v>
      </c>
      <c r="M1063" s="12">
        <v>28</v>
      </c>
      <c r="N1063" s="12">
        <v>30</v>
      </c>
      <c r="O1063" s="13">
        <v>140</v>
      </c>
      <c r="R1063" s="28" t="str">
        <f t="shared" si="186"/>
        <v/>
      </c>
      <c r="S1063" s="28">
        <f t="shared" si="187"/>
        <v>1</v>
      </c>
      <c r="T1063" s="28">
        <f t="shared" si="188"/>
        <v>2.3333333333333335</v>
      </c>
      <c r="U1063" s="28">
        <f t="shared" si="189"/>
        <v>-0.15</v>
      </c>
      <c r="V1063" s="28">
        <f t="shared" si="190"/>
        <v>-0.58823529411764708</v>
      </c>
      <c r="W1063" s="28">
        <f t="shared" si="191"/>
        <v>0.14285714285714285</v>
      </c>
      <c r="X1063" s="28">
        <f t="shared" si="192"/>
        <v>-0.125</v>
      </c>
      <c r="Y1063" s="28">
        <f t="shared" si="193"/>
        <v>1</v>
      </c>
      <c r="Z1063" s="28">
        <f t="shared" si="194"/>
        <v>1</v>
      </c>
      <c r="AA1063" s="28">
        <f t="shared" si="195"/>
        <v>7.1428571428571425E-2</v>
      </c>
      <c r="AB1063" s="29">
        <f t="shared" si="197"/>
        <v>9</v>
      </c>
    </row>
    <row r="1064" spans="1:28" x14ac:dyDescent="0.2">
      <c r="A1064" s="62"/>
      <c r="B1064" s="79"/>
      <c r="C1064" s="20" t="s">
        <v>59</v>
      </c>
      <c r="D1064" s="11"/>
      <c r="E1064" s="12">
        <v>2</v>
      </c>
      <c r="F1064" s="12">
        <v>6</v>
      </c>
      <c r="G1064" s="12">
        <v>19</v>
      </c>
      <c r="H1064" s="12">
        <v>8</v>
      </c>
      <c r="I1064" s="12">
        <v>12</v>
      </c>
      <c r="J1064" s="12">
        <v>9</v>
      </c>
      <c r="K1064" s="12">
        <v>9</v>
      </c>
      <c r="L1064" s="12">
        <v>9</v>
      </c>
      <c r="M1064" s="12">
        <v>19</v>
      </c>
      <c r="N1064" s="12">
        <v>22</v>
      </c>
      <c r="O1064" s="13">
        <v>115</v>
      </c>
      <c r="R1064" s="28" t="str">
        <f t="shared" si="186"/>
        <v/>
      </c>
      <c r="S1064" s="28">
        <f t="shared" si="187"/>
        <v>2</v>
      </c>
      <c r="T1064" s="28">
        <f t="shared" si="188"/>
        <v>2.1666666666666665</v>
      </c>
      <c r="U1064" s="28">
        <f t="shared" si="189"/>
        <v>-0.57894736842105265</v>
      </c>
      <c r="V1064" s="28">
        <f t="shared" si="190"/>
        <v>0.5</v>
      </c>
      <c r="W1064" s="28">
        <f t="shared" si="191"/>
        <v>-0.25</v>
      </c>
      <c r="X1064" s="28">
        <f t="shared" si="192"/>
        <v>0</v>
      </c>
      <c r="Y1064" s="28">
        <f t="shared" si="193"/>
        <v>0</v>
      </c>
      <c r="Z1064" s="28">
        <f t="shared" si="194"/>
        <v>1.1111111111111112</v>
      </c>
      <c r="AA1064" s="28">
        <f t="shared" si="195"/>
        <v>0.15789473684210525</v>
      </c>
      <c r="AB1064" s="29">
        <f t="shared" si="197"/>
        <v>10</v>
      </c>
    </row>
    <row r="1065" spans="1:28" ht="22.5" x14ac:dyDescent="0.2">
      <c r="A1065" s="62"/>
      <c r="B1065" s="79"/>
      <c r="C1065" s="20" t="s">
        <v>61</v>
      </c>
      <c r="D1065" s="11">
        <v>1</v>
      </c>
      <c r="E1065" s="12">
        <v>18</v>
      </c>
      <c r="F1065" s="12">
        <v>112</v>
      </c>
      <c r="G1065" s="12">
        <v>222</v>
      </c>
      <c r="H1065" s="12">
        <v>332</v>
      </c>
      <c r="I1065" s="12">
        <v>377</v>
      </c>
      <c r="J1065" s="12">
        <v>311</v>
      </c>
      <c r="K1065" s="12">
        <v>344</v>
      </c>
      <c r="L1065" s="12">
        <v>467</v>
      </c>
      <c r="M1065" s="12">
        <v>502</v>
      </c>
      <c r="N1065" s="12">
        <v>419</v>
      </c>
      <c r="O1065" s="13">
        <v>3105</v>
      </c>
      <c r="R1065" s="28">
        <f t="shared" si="186"/>
        <v>17</v>
      </c>
      <c r="S1065" s="28">
        <f t="shared" si="187"/>
        <v>5.2222222222222223</v>
      </c>
      <c r="T1065" s="28">
        <f t="shared" si="188"/>
        <v>0.9821428571428571</v>
      </c>
      <c r="U1065" s="28">
        <f t="shared" si="189"/>
        <v>0.49549549549549549</v>
      </c>
      <c r="V1065" s="28">
        <f t="shared" si="190"/>
        <v>0.13554216867469879</v>
      </c>
      <c r="W1065" s="28">
        <f t="shared" si="191"/>
        <v>-0.17506631299734748</v>
      </c>
      <c r="X1065" s="28">
        <f t="shared" si="192"/>
        <v>0.10610932475884244</v>
      </c>
      <c r="Y1065" s="28">
        <f t="shared" si="193"/>
        <v>0.35755813953488375</v>
      </c>
      <c r="Z1065" s="28">
        <f t="shared" si="194"/>
        <v>7.4946466809421838E-2</v>
      </c>
      <c r="AA1065" s="28">
        <f t="shared" si="195"/>
        <v>-0.16533864541832669</v>
      </c>
      <c r="AB1065" s="29">
        <f>(N1065-D1065)/D1065</f>
        <v>418</v>
      </c>
    </row>
    <row r="1066" spans="1:28" x14ac:dyDescent="0.2">
      <c r="A1066" s="62"/>
      <c r="B1066" s="78" t="s">
        <v>181</v>
      </c>
      <c r="C1066" s="20" t="s">
        <v>35</v>
      </c>
      <c r="D1066" s="11"/>
      <c r="E1066" s="12"/>
      <c r="F1066" s="12"/>
      <c r="G1066" s="12"/>
      <c r="H1066" s="12"/>
      <c r="I1066" s="12"/>
      <c r="J1066" s="12">
        <v>1</v>
      </c>
      <c r="K1066" s="12">
        <v>2</v>
      </c>
      <c r="L1066" s="12">
        <v>5</v>
      </c>
      <c r="M1066" s="12">
        <v>9</v>
      </c>
      <c r="N1066" s="12">
        <v>12</v>
      </c>
      <c r="O1066" s="13">
        <v>29</v>
      </c>
      <c r="R1066" s="28" t="str">
        <f t="shared" si="186"/>
        <v/>
      </c>
      <c r="S1066" s="28" t="str">
        <f t="shared" si="187"/>
        <v/>
      </c>
      <c r="T1066" s="28" t="str">
        <f t="shared" si="188"/>
        <v/>
      </c>
      <c r="U1066" s="28" t="str">
        <f t="shared" si="189"/>
        <v/>
      </c>
      <c r="V1066" s="28" t="str">
        <f t="shared" si="190"/>
        <v/>
      </c>
      <c r="W1066" s="28" t="str">
        <f t="shared" si="191"/>
        <v/>
      </c>
      <c r="X1066" s="28">
        <f t="shared" si="192"/>
        <v>1</v>
      </c>
      <c r="Y1066" s="28">
        <f t="shared" si="193"/>
        <v>1.5</v>
      </c>
      <c r="Z1066" s="28">
        <f t="shared" si="194"/>
        <v>0.8</v>
      </c>
      <c r="AA1066" s="28">
        <f t="shared" si="195"/>
        <v>0.33333333333333331</v>
      </c>
      <c r="AB1066" s="29">
        <f>(N1066-J1066)/J1066</f>
        <v>11</v>
      </c>
    </row>
    <row r="1067" spans="1:28" x14ac:dyDescent="0.2">
      <c r="A1067" s="62"/>
      <c r="B1067" s="79"/>
      <c r="C1067" s="20" t="s">
        <v>45</v>
      </c>
      <c r="D1067" s="11"/>
      <c r="E1067" s="12"/>
      <c r="F1067" s="12"/>
      <c r="G1067" s="12"/>
      <c r="H1067" s="12"/>
      <c r="I1067" s="12"/>
      <c r="J1067" s="12">
        <v>1</v>
      </c>
      <c r="K1067" s="12">
        <v>3</v>
      </c>
      <c r="L1067" s="12">
        <v>8</v>
      </c>
      <c r="M1067" s="12">
        <v>13</v>
      </c>
      <c r="N1067" s="12">
        <v>4</v>
      </c>
      <c r="O1067" s="13">
        <v>29</v>
      </c>
      <c r="R1067" s="28" t="str">
        <f t="shared" si="186"/>
        <v/>
      </c>
      <c r="S1067" s="28" t="str">
        <f t="shared" si="187"/>
        <v/>
      </c>
      <c r="T1067" s="28" t="str">
        <f t="shared" si="188"/>
        <v/>
      </c>
      <c r="U1067" s="28" t="str">
        <f t="shared" si="189"/>
        <v/>
      </c>
      <c r="V1067" s="28" t="str">
        <f t="shared" si="190"/>
        <v/>
      </c>
      <c r="W1067" s="28" t="str">
        <f t="shared" si="191"/>
        <v/>
      </c>
      <c r="X1067" s="28">
        <f t="shared" si="192"/>
        <v>2</v>
      </c>
      <c r="Y1067" s="28">
        <f t="shared" si="193"/>
        <v>1.6666666666666667</v>
      </c>
      <c r="Z1067" s="28">
        <f t="shared" si="194"/>
        <v>0.625</v>
      </c>
      <c r="AA1067" s="28">
        <f t="shared" si="195"/>
        <v>-0.69230769230769229</v>
      </c>
      <c r="AB1067" s="29">
        <f>(N1067-J1067)/J1067</f>
        <v>3</v>
      </c>
    </row>
    <row r="1068" spans="1:28" ht="22.5" x14ac:dyDescent="0.2">
      <c r="A1068" s="62"/>
      <c r="B1068" s="79"/>
      <c r="C1068" s="20" t="s">
        <v>56</v>
      </c>
      <c r="D1068" s="11"/>
      <c r="E1068" s="12"/>
      <c r="F1068" s="12"/>
      <c r="G1068" s="12"/>
      <c r="H1068" s="12"/>
      <c r="I1068" s="12"/>
      <c r="J1068" s="12">
        <v>1</v>
      </c>
      <c r="K1068" s="12">
        <v>1</v>
      </c>
      <c r="L1068" s="12">
        <v>8</v>
      </c>
      <c r="M1068" s="12">
        <v>12</v>
      </c>
      <c r="N1068" s="12">
        <v>4</v>
      </c>
      <c r="O1068" s="13">
        <v>26</v>
      </c>
      <c r="R1068" s="28" t="str">
        <f t="shared" si="186"/>
        <v/>
      </c>
      <c r="S1068" s="28" t="str">
        <f t="shared" si="187"/>
        <v/>
      </c>
      <c r="T1068" s="28" t="str">
        <f t="shared" si="188"/>
        <v/>
      </c>
      <c r="U1068" s="28" t="str">
        <f t="shared" si="189"/>
        <v/>
      </c>
      <c r="V1068" s="28" t="str">
        <f t="shared" si="190"/>
        <v/>
      </c>
      <c r="W1068" s="28" t="str">
        <f t="shared" si="191"/>
        <v/>
      </c>
      <c r="X1068" s="28">
        <f t="shared" si="192"/>
        <v>0</v>
      </c>
      <c r="Y1068" s="28">
        <f t="shared" si="193"/>
        <v>7</v>
      </c>
      <c r="Z1068" s="28">
        <f t="shared" si="194"/>
        <v>0.5</v>
      </c>
      <c r="AA1068" s="28">
        <f t="shared" si="195"/>
        <v>-0.66666666666666663</v>
      </c>
      <c r="AB1068" s="29">
        <f>(N1068-J1068)/J1068</f>
        <v>3</v>
      </c>
    </row>
    <row r="1069" spans="1:28" x14ac:dyDescent="0.2">
      <c r="A1069" s="62"/>
      <c r="B1069" s="79"/>
      <c r="C1069" s="20" t="s">
        <v>59</v>
      </c>
      <c r="D1069" s="11"/>
      <c r="E1069" s="12"/>
      <c r="F1069" s="12"/>
      <c r="G1069" s="12"/>
      <c r="H1069" s="12"/>
      <c r="I1069" s="12"/>
      <c r="J1069" s="12"/>
      <c r="K1069" s="12">
        <v>2</v>
      </c>
      <c r="L1069" s="12">
        <v>5</v>
      </c>
      <c r="M1069" s="12">
        <v>9</v>
      </c>
      <c r="N1069" s="12">
        <v>7</v>
      </c>
      <c r="O1069" s="13">
        <v>23</v>
      </c>
      <c r="R1069" s="28" t="str">
        <f t="shared" si="186"/>
        <v/>
      </c>
      <c r="S1069" s="28" t="str">
        <f t="shared" si="187"/>
        <v/>
      </c>
      <c r="T1069" s="28" t="str">
        <f t="shared" si="188"/>
        <v/>
      </c>
      <c r="U1069" s="28" t="str">
        <f t="shared" si="189"/>
        <v/>
      </c>
      <c r="V1069" s="28" t="str">
        <f t="shared" si="190"/>
        <v/>
      </c>
      <c r="W1069" s="28" t="str">
        <f t="shared" si="191"/>
        <v/>
      </c>
      <c r="X1069" s="28" t="str">
        <f t="shared" si="192"/>
        <v/>
      </c>
      <c r="Y1069" s="28">
        <f t="shared" si="193"/>
        <v>1.5</v>
      </c>
      <c r="Z1069" s="28">
        <f t="shared" si="194"/>
        <v>0.8</v>
      </c>
      <c r="AA1069" s="28">
        <f t="shared" si="195"/>
        <v>-0.22222222222222221</v>
      </c>
      <c r="AB1069" s="29">
        <f>(N1069-K1069)/K1069</f>
        <v>2.5</v>
      </c>
    </row>
    <row r="1070" spans="1:28" ht="22.5" x14ac:dyDescent="0.2">
      <c r="A1070" s="62"/>
      <c r="B1070" s="79"/>
      <c r="C1070" s="20" t="s">
        <v>61</v>
      </c>
      <c r="D1070" s="11"/>
      <c r="E1070" s="12"/>
      <c r="F1070" s="12"/>
      <c r="G1070" s="12"/>
      <c r="H1070" s="12"/>
      <c r="I1070" s="12"/>
      <c r="J1070" s="12">
        <v>5</v>
      </c>
      <c r="K1070" s="12">
        <v>26</v>
      </c>
      <c r="L1070" s="12">
        <v>52</v>
      </c>
      <c r="M1070" s="12">
        <v>93</v>
      </c>
      <c r="N1070" s="12">
        <v>71</v>
      </c>
      <c r="O1070" s="13">
        <v>247</v>
      </c>
      <c r="R1070" s="28" t="str">
        <f t="shared" si="186"/>
        <v/>
      </c>
      <c r="S1070" s="28" t="str">
        <f t="shared" si="187"/>
        <v/>
      </c>
      <c r="T1070" s="28" t="str">
        <f t="shared" si="188"/>
        <v/>
      </c>
      <c r="U1070" s="28" t="str">
        <f t="shared" si="189"/>
        <v/>
      </c>
      <c r="V1070" s="28" t="str">
        <f t="shared" si="190"/>
        <v/>
      </c>
      <c r="W1070" s="28" t="str">
        <f t="shared" si="191"/>
        <v/>
      </c>
      <c r="X1070" s="28">
        <f t="shared" si="192"/>
        <v>4.2</v>
      </c>
      <c r="Y1070" s="28">
        <f t="shared" si="193"/>
        <v>1</v>
      </c>
      <c r="Z1070" s="28">
        <f t="shared" si="194"/>
        <v>0.78846153846153844</v>
      </c>
      <c r="AA1070" s="28">
        <f t="shared" si="195"/>
        <v>-0.23655913978494625</v>
      </c>
      <c r="AB1070" s="29">
        <f>(N1070-J1070)/J1070</f>
        <v>13.2</v>
      </c>
    </row>
    <row r="1071" spans="1:28" x14ac:dyDescent="0.2">
      <c r="A1071" s="62"/>
      <c r="B1071" s="78" t="s">
        <v>182</v>
      </c>
      <c r="C1071" s="20" t="s">
        <v>35</v>
      </c>
      <c r="D1071" s="11"/>
      <c r="E1071" s="12"/>
      <c r="F1071" s="12">
        <v>1</v>
      </c>
      <c r="G1071" s="12">
        <v>2</v>
      </c>
      <c r="H1071" s="12">
        <v>8</v>
      </c>
      <c r="I1071" s="12">
        <v>2</v>
      </c>
      <c r="J1071" s="12">
        <v>1</v>
      </c>
      <c r="K1071" s="12">
        <v>22</v>
      </c>
      <c r="L1071" s="12">
        <v>15</v>
      </c>
      <c r="M1071" s="12">
        <v>33</v>
      </c>
      <c r="N1071" s="12">
        <v>19</v>
      </c>
      <c r="O1071" s="13">
        <v>103</v>
      </c>
      <c r="R1071" s="28" t="str">
        <f t="shared" si="186"/>
        <v/>
      </c>
      <c r="S1071" s="28" t="str">
        <f t="shared" si="187"/>
        <v/>
      </c>
      <c r="T1071" s="28">
        <f t="shared" si="188"/>
        <v>1</v>
      </c>
      <c r="U1071" s="28">
        <f t="shared" si="189"/>
        <v>3</v>
      </c>
      <c r="V1071" s="28">
        <f t="shared" si="190"/>
        <v>-0.75</v>
      </c>
      <c r="W1071" s="28">
        <f t="shared" si="191"/>
        <v>-0.5</v>
      </c>
      <c r="X1071" s="28">
        <f t="shared" si="192"/>
        <v>21</v>
      </c>
      <c r="Y1071" s="28">
        <f t="shared" si="193"/>
        <v>-0.31818181818181818</v>
      </c>
      <c r="Z1071" s="28">
        <f t="shared" si="194"/>
        <v>1.2</v>
      </c>
      <c r="AA1071" s="28">
        <f t="shared" si="195"/>
        <v>-0.42424242424242425</v>
      </c>
      <c r="AB1071" s="29">
        <f>(N1071-F1071)/F1071</f>
        <v>18</v>
      </c>
    </row>
    <row r="1072" spans="1:28" x14ac:dyDescent="0.2">
      <c r="A1072" s="62"/>
      <c r="B1072" s="79"/>
      <c r="C1072" s="20" t="s">
        <v>45</v>
      </c>
      <c r="D1072" s="11"/>
      <c r="E1072" s="12">
        <v>1</v>
      </c>
      <c r="F1072" s="12">
        <v>2</v>
      </c>
      <c r="G1072" s="12">
        <v>2</v>
      </c>
      <c r="H1072" s="12"/>
      <c r="I1072" s="12">
        <v>1</v>
      </c>
      <c r="J1072" s="12">
        <v>2</v>
      </c>
      <c r="K1072" s="12">
        <v>6</v>
      </c>
      <c r="L1072" s="12">
        <v>10</v>
      </c>
      <c r="M1072" s="12">
        <v>10</v>
      </c>
      <c r="N1072" s="12">
        <v>15</v>
      </c>
      <c r="O1072" s="13">
        <v>49</v>
      </c>
      <c r="R1072" s="28" t="str">
        <f t="shared" si="186"/>
        <v/>
      </c>
      <c r="S1072" s="28">
        <f t="shared" si="187"/>
        <v>1</v>
      </c>
      <c r="T1072" s="28">
        <f t="shared" si="188"/>
        <v>0</v>
      </c>
      <c r="U1072" s="28">
        <f t="shared" si="189"/>
        <v>-1</v>
      </c>
      <c r="V1072" s="28" t="str">
        <f t="shared" si="190"/>
        <v/>
      </c>
      <c r="W1072" s="28">
        <f t="shared" si="191"/>
        <v>1</v>
      </c>
      <c r="X1072" s="28">
        <f t="shared" si="192"/>
        <v>2</v>
      </c>
      <c r="Y1072" s="28">
        <f t="shared" si="193"/>
        <v>0.66666666666666663</v>
      </c>
      <c r="Z1072" s="28">
        <f t="shared" si="194"/>
        <v>0</v>
      </c>
      <c r="AA1072" s="28">
        <f t="shared" si="195"/>
        <v>0.5</v>
      </c>
      <c r="AB1072" s="29">
        <f>(N1072-E1072)/E1072</f>
        <v>14</v>
      </c>
    </row>
    <row r="1073" spans="1:28" ht="22.5" x14ac:dyDescent="0.2">
      <c r="A1073" s="62"/>
      <c r="B1073" s="79"/>
      <c r="C1073" s="20" t="s">
        <v>56</v>
      </c>
      <c r="D1073" s="11"/>
      <c r="E1073" s="12">
        <v>2</v>
      </c>
      <c r="F1073" s="12"/>
      <c r="G1073" s="12">
        <v>3</v>
      </c>
      <c r="H1073" s="12">
        <v>1</v>
      </c>
      <c r="I1073" s="12">
        <v>4</v>
      </c>
      <c r="J1073" s="12">
        <v>13</v>
      </c>
      <c r="K1073" s="12">
        <v>10</v>
      </c>
      <c r="L1073" s="12">
        <v>16</v>
      </c>
      <c r="M1073" s="12">
        <v>17</v>
      </c>
      <c r="N1073" s="12">
        <v>15</v>
      </c>
      <c r="O1073" s="13">
        <v>81</v>
      </c>
      <c r="R1073" s="28" t="str">
        <f t="shared" si="186"/>
        <v/>
      </c>
      <c r="S1073" s="28">
        <f t="shared" si="187"/>
        <v>-1</v>
      </c>
      <c r="T1073" s="28" t="str">
        <f t="shared" si="188"/>
        <v/>
      </c>
      <c r="U1073" s="28">
        <f t="shared" si="189"/>
        <v>-0.66666666666666663</v>
      </c>
      <c r="V1073" s="28">
        <f t="shared" si="190"/>
        <v>3</v>
      </c>
      <c r="W1073" s="28">
        <f t="shared" si="191"/>
        <v>2.25</v>
      </c>
      <c r="X1073" s="28">
        <f t="shared" si="192"/>
        <v>-0.23076923076923078</v>
      </c>
      <c r="Y1073" s="28">
        <f t="shared" si="193"/>
        <v>0.6</v>
      </c>
      <c r="Z1073" s="28">
        <f t="shared" si="194"/>
        <v>6.25E-2</v>
      </c>
      <c r="AA1073" s="28">
        <f t="shared" si="195"/>
        <v>-0.11764705882352941</v>
      </c>
      <c r="AB1073" s="29">
        <f>(N1073-E1073)/E1073</f>
        <v>6.5</v>
      </c>
    </row>
    <row r="1074" spans="1:28" x14ac:dyDescent="0.2">
      <c r="A1074" s="62"/>
      <c r="B1074" s="79"/>
      <c r="C1074" s="20" t="s">
        <v>59</v>
      </c>
      <c r="D1074" s="11"/>
      <c r="E1074" s="12"/>
      <c r="F1074" s="12"/>
      <c r="G1074" s="12"/>
      <c r="H1074" s="12">
        <v>2</v>
      </c>
      <c r="I1074" s="12">
        <v>1</v>
      </c>
      <c r="J1074" s="12">
        <v>6</v>
      </c>
      <c r="K1074" s="12">
        <v>11</v>
      </c>
      <c r="L1074" s="12">
        <v>8</v>
      </c>
      <c r="M1074" s="12">
        <v>10</v>
      </c>
      <c r="N1074" s="12">
        <v>10</v>
      </c>
      <c r="O1074" s="13">
        <v>48</v>
      </c>
      <c r="R1074" s="28" t="str">
        <f t="shared" ref="R1074:R1137" si="198">IF(D1074&gt;0,((E1074-D1074)/D1074),"")</f>
        <v/>
      </c>
      <c r="S1074" s="28" t="str">
        <f t="shared" ref="S1074:S1137" si="199">IF(E1074&gt;0,((F1074-E1074)/E1074),"")</f>
        <v/>
      </c>
      <c r="T1074" s="28" t="str">
        <f t="shared" ref="T1074:T1137" si="200">IF(F1074&gt;0,((G1074-F1074)/F1074),"")</f>
        <v/>
      </c>
      <c r="U1074" s="28" t="str">
        <f t="shared" ref="U1074:U1137" si="201">IF(G1074&gt;0,((H1074-G1074)/G1074),"")</f>
        <v/>
      </c>
      <c r="V1074" s="28">
        <f t="shared" ref="V1074:V1137" si="202">IF(H1074&gt;0,((I1074-H1074)/H1074),"")</f>
        <v>-0.5</v>
      </c>
      <c r="W1074" s="28">
        <f t="shared" ref="W1074:W1137" si="203">IF(I1074&gt;0,((J1074-I1074)/I1074),"")</f>
        <v>5</v>
      </c>
      <c r="X1074" s="28">
        <f t="shared" ref="X1074:X1137" si="204">IF(J1074&gt;0,((K1074-J1074)/J1074),"")</f>
        <v>0.83333333333333337</v>
      </c>
      <c r="Y1074" s="28">
        <f t="shared" ref="Y1074:Y1137" si="205">IF(K1074&gt;0,((L1074-K1074)/K1074),"")</f>
        <v>-0.27272727272727271</v>
      </c>
      <c r="Z1074" s="28">
        <f t="shared" ref="Z1074:Z1137" si="206">IF(L1074&gt;0,((M1074-L1074)/L1074),"")</f>
        <v>0.25</v>
      </c>
      <c r="AA1074" s="28">
        <f t="shared" ref="AA1074:AA1137" si="207">IF(M1074&gt;0,((N1074-M1074)/M1074),"")</f>
        <v>0</v>
      </c>
      <c r="AB1074" s="29">
        <f>(N1074-H1074)/H1074</f>
        <v>4</v>
      </c>
    </row>
    <row r="1075" spans="1:28" ht="22.5" x14ac:dyDescent="0.2">
      <c r="A1075" s="62"/>
      <c r="B1075" s="79"/>
      <c r="C1075" s="20" t="s">
        <v>61</v>
      </c>
      <c r="D1075" s="11"/>
      <c r="E1075" s="12">
        <v>3</v>
      </c>
      <c r="F1075" s="12">
        <v>68</v>
      </c>
      <c r="G1075" s="12">
        <v>49</v>
      </c>
      <c r="H1075" s="12">
        <v>145</v>
      </c>
      <c r="I1075" s="12">
        <v>162</v>
      </c>
      <c r="J1075" s="12">
        <v>78</v>
      </c>
      <c r="K1075" s="12">
        <v>185</v>
      </c>
      <c r="L1075" s="12">
        <v>229</v>
      </c>
      <c r="M1075" s="12">
        <v>317</v>
      </c>
      <c r="N1075" s="12">
        <v>243</v>
      </c>
      <c r="O1075" s="13">
        <v>1479</v>
      </c>
      <c r="R1075" s="28" t="str">
        <f t="shared" si="198"/>
        <v/>
      </c>
      <c r="S1075" s="28">
        <f t="shared" si="199"/>
        <v>21.666666666666668</v>
      </c>
      <c r="T1075" s="28">
        <f t="shared" si="200"/>
        <v>-0.27941176470588236</v>
      </c>
      <c r="U1075" s="28">
        <f t="shared" si="201"/>
        <v>1.9591836734693877</v>
      </c>
      <c r="V1075" s="28">
        <f t="shared" si="202"/>
        <v>0.11724137931034483</v>
      </c>
      <c r="W1075" s="28">
        <f t="shared" si="203"/>
        <v>-0.51851851851851849</v>
      </c>
      <c r="X1075" s="28">
        <f t="shared" si="204"/>
        <v>1.3717948717948718</v>
      </c>
      <c r="Y1075" s="28">
        <f t="shared" si="205"/>
        <v>0.23783783783783785</v>
      </c>
      <c r="Z1075" s="28">
        <f t="shared" si="206"/>
        <v>0.38427947598253276</v>
      </c>
      <c r="AA1075" s="28">
        <f t="shared" si="207"/>
        <v>-0.2334384858044164</v>
      </c>
      <c r="AB1075" s="29">
        <f>(N1075-E1075)/E1075</f>
        <v>80</v>
      </c>
    </row>
    <row r="1076" spans="1:28" x14ac:dyDescent="0.2">
      <c r="A1076" s="62"/>
      <c r="B1076" s="78" t="s">
        <v>183</v>
      </c>
      <c r="C1076" s="20" t="s">
        <v>35</v>
      </c>
      <c r="D1076" s="11">
        <v>3</v>
      </c>
      <c r="E1076" s="12">
        <v>2</v>
      </c>
      <c r="F1076" s="12">
        <v>8</v>
      </c>
      <c r="G1076" s="12">
        <v>35</v>
      </c>
      <c r="H1076" s="12">
        <v>33</v>
      </c>
      <c r="I1076" s="12">
        <v>40</v>
      </c>
      <c r="J1076" s="12">
        <v>34</v>
      </c>
      <c r="K1076" s="12">
        <v>61</v>
      </c>
      <c r="L1076" s="12">
        <v>33</v>
      </c>
      <c r="M1076" s="12">
        <v>86</v>
      </c>
      <c r="N1076" s="12">
        <v>76</v>
      </c>
      <c r="O1076" s="13">
        <v>411</v>
      </c>
      <c r="R1076" s="28">
        <f t="shared" si="198"/>
        <v>-0.33333333333333331</v>
      </c>
      <c r="S1076" s="28">
        <f t="shared" si="199"/>
        <v>3</v>
      </c>
      <c r="T1076" s="28">
        <f t="shared" si="200"/>
        <v>3.375</v>
      </c>
      <c r="U1076" s="28">
        <f t="shared" si="201"/>
        <v>-5.7142857142857141E-2</v>
      </c>
      <c r="V1076" s="28">
        <f t="shared" si="202"/>
        <v>0.21212121212121213</v>
      </c>
      <c r="W1076" s="28">
        <f t="shared" si="203"/>
        <v>-0.15</v>
      </c>
      <c r="X1076" s="28">
        <f t="shared" si="204"/>
        <v>0.79411764705882348</v>
      </c>
      <c r="Y1076" s="28">
        <f t="shared" si="205"/>
        <v>-0.45901639344262296</v>
      </c>
      <c r="Z1076" s="28">
        <f t="shared" si="206"/>
        <v>1.606060606060606</v>
      </c>
      <c r="AA1076" s="28">
        <f t="shared" si="207"/>
        <v>-0.11627906976744186</v>
      </c>
      <c r="AB1076" s="29">
        <f>(N1076-D1076)/D1076</f>
        <v>24.333333333333332</v>
      </c>
    </row>
    <row r="1077" spans="1:28" x14ac:dyDescent="0.2">
      <c r="A1077" s="62"/>
      <c r="B1077" s="79"/>
      <c r="C1077" s="20" t="s">
        <v>45</v>
      </c>
      <c r="D1077" s="11">
        <v>6</v>
      </c>
      <c r="E1077" s="12">
        <v>11</v>
      </c>
      <c r="F1077" s="12">
        <v>8</v>
      </c>
      <c r="G1077" s="12">
        <v>18</v>
      </c>
      <c r="H1077" s="12">
        <v>11</v>
      </c>
      <c r="I1077" s="12">
        <v>29</v>
      </c>
      <c r="J1077" s="12">
        <v>31</v>
      </c>
      <c r="K1077" s="12">
        <v>29</v>
      </c>
      <c r="L1077" s="12">
        <v>26</v>
      </c>
      <c r="M1077" s="12">
        <v>44</v>
      </c>
      <c r="N1077" s="12">
        <v>50</v>
      </c>
      <c r="O1077" s="13">
        <v>263</v>
      </c>
      <c r="R1077" s="28">
        <f t="shared" si="198"/>
        <v>0.83333333333333337</v>
      </c>
      <c r="S1077" s="28">
        <f t="shared" si="199"/>
        <v>-0.27272727272727271</v>
      </c>
      <c r="T1077" s="28">
        <f t="shared" si="200"/>
        <v>1.25</v>
      </c>
      <c r="U1077" s="28">
        <f t="shared" si="201"/>
        <v>-0.3888888888888889</v>
      </c>
      <c r="V1077" s="28">
        <f t="shared" si="202"/>
        <v>1.6363636363636365</v>
      </c>
      <c r="W1077" s="28">
        <f t="shared" si="203"/>
        <v>6.8965517241379309E-2</v>
      </c>
      <c r="X1077" s="28">
        <f t="shared" si="204"/>
        <v>-6.4516129032258063E-2</v>
      </c>
      <c r="Y1077" s="28">
        <f t="shared" si="205"/>
        <v>-0.10344827586206896</v>
      </c>
      <c r="Z1077" s="28">
        <f t="shared" si="206"/>
        <v>0.69230769230769229</v>
      </c>
      <c r="AA1077" s="28">
        <f t="shared" si="207"/>
        <v>0.13636363636363635</v>
      </c>
      <c r="AB1077" s="29">
        <f>(N1077-D1077)/D1077</f>
        <v>7.333333333333333</v>
      </c>
    </row>
    <row r="1078" spans="1:28" ht="22.5" x14ac:dyDescent="0.2">
      <c r="A1078" s="62"/>
      <c r="B1078" s="79"/>
      <c r="C1078" s="20" t="s">
        <v>56</v>
      </c>
      <c r="D1078" s="11">
        <v>8</v>
      </c>
      <c r="E1078" s="12">
        <v>6</v>
      </c>
      <c r="F1078" s="12">
        <v>3</v>
      </c>
      <c r="G1078" s="12">
        <v>1</v>
      </c>
      <c r="H1078" s="12">
        <v>17</v>
      </c>
      <c r="I1078" s="12">
        <v>8</v>
      </c>
      <c r="J1078" s="12">
        <v>4</v>
      </c>
      <c r="K1078" s="12">
        <v>22</v>
      </c>
      <c r="L1078" s="12">
        <v>31</v>
      </c>
      <c r="M1078" s="12">
        <v>46</v>
      </c>
      <c r="N1078" s="12">
        <v>43</v>
      </c>
      <c r="O1078" s="13">
        <v>189</v>
      </c>
      <c r="R1078" s="28">
        <f t="shared" si="198"/>
        <v>-0.25</v>
      </c>
      <c r="S1078" s="28">
        <f t="shared" si="199"/>
        <v>-0.5</v>
      </c>
      <c r="T1078" s="28">
        <f t="shared" si="200"/>
        <v>-0.66666666666666663</v>
      </c>
      <c r="U1078" s="28">
        <f t="shared" si="201"/>
        <v>16</v>
      </c>
      <c r="V1078" s="28">
        <f t="shared" si="202"/>
        <v>-0.52941176470588236</v>
      </c>
      <c r="W1078" s="28">
        <f t="shared" si="203"/>
        <v>-0.5</v>
      </c>
      <c r="X1078" s="28">
        <f t="shared" si="204"/>
        <v>4.5</v>
      </c>
      <c r="Y1078" s="28">
        <f t="shared" si="205"/>
        <v>0.40909090909090912</v>
      </c>
      <c r="Z1078" s="28">
        <f t="shared" si="206"/>
        <v>0.4838709677419355</v>
      </c>
      <c r="AA1078" s="28">
        <f t="shared" si="207"/>
        <v>-6.5217391304347824E-2</v>
      </c>
      <c r="AB1078" s="29">
        <f>(N1078-D1078)/D1078</f>
        <v>4.375</v>
      </c>
    </row>
    <row r="1079" spans="1:28" x14ac:dyDescent="0.2">
      <c r="A1079" s="62"/>
      <c r="B1079" s="79"/>
      <c r="C1079" s="20" t="s">
        <v>59</v>
      </c>
      <c r="D1079" s="11">
        <v>10</v>
      </c>
      <c r="E1079" s="12">
        <v>11</v>
      </c>
      <c r="F1079" s="12">
        <v>22</v>
      </c>
      <c r="G1079" s="12">
        <v>21</v>
      </c>
      <c r="H1079" s="12">
        <v>25</v>
      </c>
      <c r="I1079" s="12">
        <v>30</v>
      </c>
      <c r="J1079" s="12">
        <v>16</v>
      </c>
      <c r="K1079" s="12">
        <v>21</v>
      </c>
      <c r="L1079" s="12">
        <v>23</v>
      </c>
      <c r="M1079" s="12">
        <v>26</v>
      </c>
      <c r="N1079" s="12">
        <v>22</v>
      </c>
      <c r="O1079" s="13">
        <v>227</v>
      </c>
      <c r="R1079" s="28">
        <f t="shared" si="198"/>
        <v>0.1</v>
      </c>
      <c r="S1079" s="28">
        <f t="shared" si="199"/>
        <v>1</v>
      </c>
      <c r="T1079" s="28">
        <f t="shared" si="200"/>
        <v>-4.5454545454545456E-2</v>
      </c>
      <c r="U1079" s="28">
        <f t="shared" si="201"/>
        <v>0.19047619047619047</v>
      </c>
      <c r="V1079" s="28">
        <f t="shared" si="202"/>
        <v>0.2</v>
      </c>
      <c r="W1079" s="28">
        <f t="shared" si="203"/>
        <v>-0.46666666666666667</v>
      </c>
      <c r="X1079" s="28">
        <f t="shared" si="204"/>
        <v>0.3125</v>
      </c>
      <c r="Y1079" s="28">
        <f t="shared" si="205"/>
        <v>9.5238095238095233E-2</v>
      </c>
      <c r="Z1079" s="28">
        <f t="shared" si="206"/>
        <v>0.13043478260869565</v>
      </c>
      <c r="AA1079" s="28">
        <f t="shared" si="207"/>
        <v>-0.15384615384615385</v>
      </c>
      <c r="AB1079" s="29">
        <f>(N1079-D1079)/D1079</f>
        <v>1.2</v>
      </c>
    </row>
    <row r="1080" spans="1:28" ht="22.5" x14ac:dyDescent="0.2">
      <c r="A1080" s="62"/>
      <c r="B1080" s="79"/>
      <c r="C1080" s="20" t="s">
        <v>61</v>
      </c>
      <c r="D1080" s="11">
        <v>15</v>
      </c>
      <c r="E1080" s="12">
        <v>35</v>
      </c>
      <c r="F1080" s="12">
        <v>130</v>
      </c>
      <c r="G1080" s="12">
        <v>303</v>
      </c>
      <c r="H1080" s="12">
        <v>421</v>
      </c>
      <c r="I1080" s="12">
        <v>398</v>
      </c>
      <c r="J1080" s="12">
        <v>446</v>
      </c>
      <c r="K1080" s="12">
        <v>684</v>
      </c>
      <c r="L1080" s="12">
        <v>825</v>
      </c>
      <c r="M1080" s="12">
        <v>882</v>
      </c>
      <c r="N1080" s="12">
        <v>953</v>
      </c>
      <c r="O1080" s="13">
        <v>5092</v>
      </c>
      <c r="R1080" s="28">
        <f t="shared" si="198"/>
        <v>1.3333333333333333</v>
      </c>
      <c r="S1080" s="28">
        <f t="shared" si="199"/>
        <v>2.7142857142857144</v>
      </c>
      <c r="T1080" s="28">
        <f t="shared" si="200"/>
        <v>1.3307692307692307</v>
      </c>
      <c r="U1080" s="28">
        <f t="shared" si="201"/>
        <v>0.38943894389438943</v>
      </c>
      <c r="V1080" s="28">
        <f t="shared" si="202"/>
        <v>-5.4631828978622329E-2</v>
      </c>
      <c r="W1080" s="28">
        <f t="shared" si="203"/>
        <v>0.12060301507537688</v>
      </c>
      <c r="X1080" s="28">
        <f t="shared" si="204"/>
        <v>0.53363228699551568</v>
      </c>
      <c r="Y1080" s="28">
        <f t="shared" si="205"/>
        <v>0.20614035087719298</v>
      </c>
      <c r="Z1080" s="28">
        <f t="shared" si="206"/>
        <v>6.9090909090909092E-2</v>
      </c>
      <c r="AA1080" s="28">
        <f t="shared" si="207"/>
        <v>8.0498866213151929E-2</v>
      </c>
      <c r="AB1080" s="29">
        <f>(N1080-D1080)/D1080</f>
        <v>62.533333333333331</v>
      </c>
    </row>
    <row r="1081" spans="1:28" x14ac:dyDescent="0.2">
      <c r="A1081" s="62"/>
      <c r="B1081" s="78" t="s">
        <v>184</v>
      </c>
      <c r="C1081" s="20" t="s">
        <v>35</v>
      </c>
      <c r="D1081" s="11"/>
      <c r="E1081" s="12"/>
      <c r="F1081" s="12"/>
      <c r="G1081" s="12"/>
      <c r="H1081" s="12"/>
      <c r="I1081" s="12"/>
      <c r="J1081" s="12"/>
      <c r="K1081" s="12"/>
      <c r="L1081" s="12"/>
      <c r="M1081" s="12"/>
      <c r="N1081" s="12">
        <v>9</v>
      </c>
      <c r="O1081" s="13">
        <v>9</v>
      </c>
      <c r="R1081" s="28" t="str">
        <f t="shared" si="198"/>
        <v/>
      </c>
      <c r="S1081" s="28" t="str">
        <f t="shared" si="199"/>
        <v/>
      </c>
      <c r="T1081" s="28" t="str">
        <f t="shared" si="200"/>
        <v/>
      </c>
      <c r="U1081" s="28" t="str">
        <f t="shared" si="201"/>
        <v/>
      </c>
      <c r="V1081" s="28" t="str">
        <f t="shared" si="202"/>
        <v/>
      </c>
      <c r="W1081" s="28" t="str">
        <f t="shared" si="203"/>
        <v/>
      </c>
      <c r="X1081" s="28" t="str">
        <f t="shared" si="204"/>
        <v/>
      </c>
      <c r="Y1081" s="28" t="str">
        <f t="shared" si="205"/>
        <v/>
      </c>
      <c r="Z1081" s="28" t="str">
        <f t="shared" si="206"/>
        <v/>
      </c>
      <c r="AA1081" s="28" t="str">
        <f t="shared" si="207"/>
        <v/>
      </c>
      <c r="AB1081" s="29"/>
    </row>
    <row r="1082" spans="1:28" x14ac:dyDescent="0.2">
      <c r="A1082" s="62"/>
      <c r="B1082" s="79"/>
      <c r="C1082" s="20" t="s">
        <v>45</v>
      </c>
      <c r="D1082" s="11"/>
      <c r="E1082" s="12"/>
      <c r="F1082" s="12"/>
      <c r="G1082" s="12"/>
      <c r="H1082" s="12"/>
      <c r="I1082" s="12"/>
      <c r="J1082" s="12"/>
      <c r="K1082" s="12"/>
      <c r="L1082" s="12"/>
      <c r="M1082" s="12"/>
      <c r="N1082" s="12">
        <v>7</v>
      </c>
      <c r="O1082" s="13">
        <v>7</v>
      </c>
      <c r="R1082" s="28" t="str">
        <f t="shared" si="198"/>
        <v/>
      </c>
      <c r="S1082" s="28" t="str">
        <f t="shared" si="199"/>
        <v/>
      </c>
      <c r="T1082" s="28" t="str">
        <f t="shared" si="200"/>
        <v/>
      </c>
      <c r="U1082" s="28" t="str">
        <f t="shared" si="201"/>
        <v/>
      </c>
      <c r="V1082" s="28" t="str">
        <f t="shared" si="202"/>
        <v/>
      </c>
      <c r="W1082" s="28" t="str">
        <f t="shared" si="203"/>
        <v/>
      </c>
      <c r="X1082" s="28" t="str">
        <f t="shared" si="204"/>
        <v/>
      </c>
      <c r="Y1082" s="28" t="str">
        <f t="shared" si="205"/>
        <v/>
      </c>
      <c r="Z1082" s="28" t="str">
        <f t="shared" si="206"/>
        <v/>
      </c>
      <c r="AA1082" s="28" t="str">
        <f t="shared" si="207"/>
        <v/>
      </c>
      <c r="AB1082" s="29"/>
    </row>
    <row r="1083" spans="1:28" ht="22.5" x14ac:dyDescent="0.2">
      <c r="A1083" s="62"/>
      <c r="B1083" s="79"/>
      <c r="C1083" s="20" t="s">
        <v>56</v>
      </c>
      <c r="D1083" s="11"/>
      <c r="E1083" s="12"/>
      <c r="F1083" s="12"/>
      <c r="G1083" s="12"/>
      <c r="H1083" s="12"/>
      <c r="I1083" s="12"/>
      <c r="J1083" s="12"/>
      <c r="K1083" s="12"/>
      <c r="L1083" s="12"/>
      <c r="M1083" s="12"/>
      <c r="N1083" s="12">
        <v>4</v>
      </c>
      <c r="O1083" s="13">
        <v>4</v>
      </c>
      <c r="R1083" s="28" t="str">
        <f t="shared" si="198"/>
        <v/>
      </c>
      <c r="S1083" s="28" t="str">
        <f t="shared" si="199"/>
        <v/>
      </c>
      <c r="T1083" s="28" t="str">
        <f t="shared" si="200"/>
        <v/>
      </c>
      <c r="U1083" s="28" t="str">
        <f t="shared" si="201"/>
        <v/>
      </c>
      <c r="V1083" s="28" t="str">
        <f t="shared" si="202"/>
        <v/>
      </c>
      <c r="W1083" s="28" t="str">
        <f t="shared" si="203"/>
        <v/>
      </c>
      <c r="X1083" s="28" t="str">
        <f t="shared" si="204"/>
        <v/>
      </c>
      <c r="Y1083" s="28" t="str">
        <f t="shared" si="205"/>
        <v/>
      </c>
      <c r="Z1083" s="28" t="str">
        <f t="shared" si="206"/>
        <v/>
      </c>
      <c r="AA1083" s="28" t="str">
        <f t="shared" si="207"/>
        <v/>
      </c>
      <c r="AB1083" s="29"/>
    </row>
    <row r="1084" spans="1:28" x14ac:dyDescent="0.2">
      <c r="A1084" s="62"/>
      <c r="B1084" s="79"/>
      <c r="C1084" s="20" t="s">
        <v>59</v>
      </c>
      <c r="D1084" s="11"/>
      <c r="E1084" s="12"/>
      <c r="F1084" s="12"/>
      <c r="G1084" s="12"/>
      <c r="H1084" s="12"/>
      <c r="I1084" s="12"/>
      <c r="J1084" s="12"/>
      <c r="K1084" s="12"/>
      <c r="L1084" s="12"/>
      <c r="M1084" s="12"/>
      <c r="N1084" s="12">
        <v>4</v>
      </c>
      <c r="O1084" s="13">
        <v>4</v>
      </c>
      <c r="R1084" s="28" t="str">
        <f t="shared" si="198"/>
        <v/>
      </c>
      <c r="S1084" s="28" t="str">
        <f t="shared" si="199"/>
        <v/>
      </c>
      <c r="T1084" s="28" t="str">
        <f t="shared" si="200"/>
        <v/>
      </c>
      <c r="U1084" s="28" t="str">
        <f t="shared" si="201"/>
        <v/>
      </c>
      <c r="V1084" s="28" t="str">
        <f t="shared" si="202"/>
        <v/>
      </c>
      <c r="W1084" s="28" t="str">
        <f t="shared" si="203"/>
        <v/>
      </c>
      <c r="X1084" s="28" t="str">
        <f t="shared" si="204"/>
        <v/>
      </c>
      <c r="Y1084" s="28" t="str">
        <f t="shared" si="205"/>
        <v/>
      </c>
      <c r="Z1084" s="28" t="str">
        <f t="shared" si="206"/>
        <v/>
      </c>
      <c r="AA1084" s="28" t="str">
        <f t="shared" si="207"/>
        <v/>
      </c>
      <c r="AB1084" s="29"/>
    </row>
    <row r="1085" spans="1:28" ht="22.5" x14ac:dyDescent="0.2">
      <c r="A1085" s="62"/>
      <c r="B1085" s="79"/>
      <c r="C1085" s="20" t="s">
        <v>61</v>
      </c>
      <c r="D1085" s="11"/>
      <c r="E1085" s="12"/>
      <c r="F1085" s="12"/>
      <c r="G1085" s="12"/>
      <c r="H1085" s="12"/>
      <c r="I1085" s="12"/>
      <c r="J1085" s="12"/>
      <c r="K1085" s="12"/>
      <c r="L1085" s="12"/>
      <c r="M1085" s="12"/>
      <c r="N1085" s="12">
        <v>32</v>
      </c>
      <c r="O1085" s="13">
        <v>32</v>
      </c>
      <c r="R1085" s="28" t="str">
        <f t="shared" si="198"/>
        <v/>
      </c>
      <c r="S1085" s="28" t="str">
        <f t="shared" si="199"/>
        <v/>
      </c>
      <c r="T1085" s="28" t="str">
        <f t="shared" si="200"/>
        <v/>
      </c>
      <c r="U1085" s="28" t="str">
        <f t="shared" si="201"/>
        <v/>
      </c>
      <c r="V1085" s="28" t="str">
        <f t="shared" si="202"/>
        <v/>
      </c>
      <c r="W1085" s="28" t="str">
        <f t="shared" si="203"/>
        <v/>
      </c>
      <c r="X1085" s="28" t="str">
        <f t="shared" si="204"/>
        <v/>
      </c>
      <c r="Y1085" s="28" t="str">
        <f t="shared" si="205"/>
        <v/>
      </c>
      <c r="Z1085" s="28" t="str">
        <f t="shared" si="206"/>
        <v/>
      </c>
      <c r="AA1085" s="28" t="str">
        <f t="shared" si="207"/>
        <v/>
      </c>
      <c r="AB1085" s="29"/>
    </row>
    <row r="1086" spans="1:28" x14ac:dyDescent="0.2">
      <c r="A1086" s="62"/>
      <c r="B1086" s="78" t="s">
        <v>185</v>
      </c>
      <c r="C1086" s="20" t="s">
        <v>35</v>
      </c>
      <c r="D1086" s="11">
        <v>3</v>
      </c>
      <c r="E1086" s="12">
        <v>5</v>
      </c>
      <c r="F1086" s="12">
        <v>10</v>
      </c>
      <c r="G1086" s="12">
        <v>7</v>
      </c>
      <c r="H1086" s="12">
        <v>23</v>
      </c>
      <c r="I1086" s="12">
        <v>29</v>
      </c>
      <c r="J1086" s="12">
        <v>46</v>
      </c>
      <c r="K1086" s="12">
        <v>54</v>
      </c>
      <c r="L1086" s="12">
        <v>73</v>
      </c>
      <c r="M1086" s="12">
        <v>131</v>
      </c>
      <c r="N1086" s="12">
        <v>112</v>
      </c>
      <c r="O1086" s="13">
        <v>493</v>
      </c>
      <c r="R1086" s="28">
        <f t="shared" si="198"/>
        <v>0.66666666666666663</v>
      </c>
      <c r="S1086" s="28">
        <f t="shared" si="199"/>
        <v>1</v>
      </c>
      <c r="T1086" s="28">
        <f t="shared" si="200"/>
        <v>-0.3</v>
      </c>
      <c r="U1086" s="28">
        <f t="shared" si="201"/>
        <v>2.2857142857142856</v>
      </c>
      <c r="V1086" s="28">
        <f t="shared" si="202"/>
        <v>0.2608695652173913</v>
      </c>
      <c r="W1086" s="28">
        <f t="shared" si="203"/>
        <v>0.58620689655172409</v>
      </c>
      <c r="X1086" s="28">
        <f t="shared" si="204"/>
        <v>0.17391304347826086</v>
      </c>
      <c r="Y1086" s="28">
        <f t="shared" si="205"/>
        <v>0.35185185185185186</v>
      </c>
      <c r="Z1086" s="28">
        <f t="shared" si="206"/>
        <v>0.79452054794520544</v>
      </c>
      <c r="AA1086" s="28">
        <f t="shared" si="207"/>
        <v>-0.14503816793893129</v>
      </c>
      <c r="AB1086" s="29">
        <f>(N1086-D1086)/D1086</f>
        <v>36.333333333333336</v>
      </c>
    </row>
    <row r="1087" spans="1:28" x14ac:dyDescent="0.2">
      <c r="A1087" s="62"/>
      <c r="B1087" s="79"/>
      <c r="C1087" s="20" t="s">
        <v>45</v>
      </c>
      <c r="D1087" s="11"/>
      <c r="E1087" s="12">
        <v>3</v>
      </c>
      <c r="F1087" s="12">
        <v>3</v>
      </c>
      <c r="G1087" s="12">
        <v>5</v>
      </c>
      <c r="H1087" s="12">
        <v>46</v>
      </c>
      <c r="I1087" s="12">
        <v>39</v>
      </c>
      <c r="J1087" s="12">
        <v>39</v>
      </c>
      <c r="K1087" s="12">
        <v>35</v>
      </c>
      <c r="L1087" s="12">
        <v>77</v>
      </c>
      <c r="M1087" s="12">
        <v>64</v>
      </c>
      <c r="N1087" s="12">
        <v>35</v>
      </c>
      <c r="O1087" s="13">
        <v>346</v>
      </c>
      <c r="R1087" s="28" t="str">
        <f t="shared" si="198"/>
        <v/>
      </c>
      <c r="S1087" s="28">
        <f t="shared" si="199"/>
        <v>0</v>
      </c>
      <c r="T1087" s="28">
        <f t="shared" si="200"/>
        <v>0.66666666666666663</v>
      </c>
      <c r="U1087" s="28">
        <f t="shared" si="201"/>
        <v>8.1999999999999993</v>
      </c>
      <c r="V1087" s="28">
        <f t="shared" si="202"/>
        <v>-0.15217391304347827</v>
      </c>
      <c r="W1087" s="28">
        <f t="shared" si="203"/>
        <v>0</v>
      </c>
      <c r="X1087" s="28">
        <f t="shared" si="204"/>
        <v>-0.10256410256410256</v>
      </c>
      <c r="Y1087" s="28">
        <f t="shared" si="205"/>
        <v>1.2</v>
      </c>
      <c r="Z1087" s="28">
        <f t="shared" si="206"/>
        <v>-0.16883116883116883</v>
      </c>
      <c r="AA1087" s="28">
        <f t="shared" si="207"/>
        <v>-0.453125</v>
      </c>
      <c r="AB1087" s="29">
        <f>(N1087-E1087)/E1087</f>
        <v>10.666666666666666</v>
      </c>
    </row>
    <row r="1088" spans="1:28" ht="22.5" x14ac:dyDescent="0.2">
      <c r="A1088" s="62"/>
      <c r="B1088" s="79"/>
      <c r="C1088" s="20" t="s">
        <v>56</v>
      </c>
      <c r="D1088" s="11">
        <v>8</v>
      </c>
      <c r="E1088" s="12">
        <v>9</v>
      </c>
      <c r="F1088" s="12">
        <v>16</v>
      </c>
      <c r="G1088" s="12">
        <v>10</v>
      </c>
      <c r="H1088" s="12">
        <v>36</v>
      </c>
      <c r="I1088" s="12">
        <v>35</v>
      </c>
      <c r="J1088" s="12">
        <v>56</v>
      </c>
      <c r="K1088" s="12">
        <v>55</v>
      </c>
      <c r="L1088" s="12">
        <v>74</v>
      </c>
      <c r="M1088" s="12">
        <v>79</v>
      </c>
      <c r="N1088" s="12">
        <v>81</v>
      </c>
      <c r="O1088" s="13">
        <v>459</v>
      </c>
      <c r="R1088" s="28">
        <f t="shared" si="198"/>
        <v>0.125</v>
      </c>
      <c r="S1088" s="28">
        <f t="shared" si="199"/>
        <v>0.77777777777777779</v>
      </c>
      <c r="T1088" s="28">
        <f t="shared" si="200"/>
        <v>-0.375</v>
      </c>
      <c r="U1088" s="28">
        <f t="shared" si="201"/>
        <v>2.6</v>
      </c>
      <c r="V1088" s="28">
        <f t="shared" si="202"/>
        <v>-2.7777777777777776E-2</v>
      </c>
      <c r="W1088" s="28">
        <f t="shared" si="203"/>
        <v>0.6</v>
      </c>
      <c r="X1088" s="28">
        <f t="shared" si="204"/>
        <v>-1.7857142857142856E-2</v>
      </c>
      <c r="Y1088" s="28">
        <f t="shared" si="205"/>
        <v>0.34545454545454546</v>
      </c>
      <c r="Z1088" s="28">
        <f t="shared" si="206"/>
        <v>6.7567567567567571E-2</v>
      </c>
      <c r="AA1088" s="28">
        <f t="shared" si="207"/>
        <v>2.5316455696202531E-2</v>
      </c>
      <c r="AB1088" s="29">
        <f>(N1088-D1088)/D1088</f>
        <v>9.125</v>
      </c>
    </row>
    <row r="1089" spans="1:28" x14ac:dyDescent="0.2">
      <c r="A1089" s="62"/>
      <c r="B1089" s="79"/>
      <c r="C1089" s="20" t="s">
        <v>59</v>
      </c>
      <c r="D1089" s="11">
        <v>7</v>
      </c>
      <c r="E1089" s="12">
        <v>24</v>
      </c>
      <c r="F1089" s="12">
        <v>23</v>
      </c>
      <c r="G1089" s="12">
        <v>43</v>
      </c>
      <c r="H1089" s="12">
        <v>79</v>
      </c>
      <c r="I1089" s="12">
        <v>74</v>
      </c>
      <c r="J1089" s="12">
        <v>69</v>
      </c>
      <c r="K1089" s="12">
        <v>52</v>
      </c>
      <c r="L1089" s="12">
        <v>63</v>
      </c>
      <c r="M1089" s="12">
        <v>47</v>
      </c>
      <c r="N1089" s="12">
        <v>40</v>
      </c>
      <c r="O1089" s="13">
        <v>521</v>
      </c>
      <c r="R1089" s="28">
        <f t="shared" si="198"/>
        <v>2.4285714285714284</v>
      </c>
      <c r="S1089" s="28">
        <f t="shared" si="199"/>
        <v>-4.1666666666666664E-2</v>
      </c>
      <c r="T1089" s="28">
        <f t="shared" si="200"/>
        <v>0.86956521739130432</v>
      </c>
      <c r="U1089" s="28">
        <f t="shared" si="201"/>
        <v>0.83720930232558144</v>
      </c>
      <c r="V1089" s="28">
        <f t="shared" si="202"/>
        <v>-6.3291139240506333E-2</v>
      </c>
      <c r="W1089" s="28">
        <f t="shared" si="203"/>
        <v>-6.7567567567567571E-2</v>
      </c>
      <c r="X1089" s="28">
        <f t="shared" si="204"/>
        <v>-0.24637681159420291</v>
      </c>
      <c r="Y1089" s="28">
        <f t="shared" si="205"/>
        <v>0.21153846153846154</v>
      </c>
      <c r="Z1089" s="28">
        <f t="shared" si="206"/>
        <v>-0.25396825396825395</v>
      </c>
      <c r="AA1089" s="28">
        <f t="shared" si="207"/>
        <v>-0.14893617021276595</v>
      </c>
      <c r="AB1089" s="29">
        <f>(N1089-D1089)/D1089</f>
        <v>4.7142857142857144</v>
      </c>
    </row>
    <row r="1090" spans="1:28" ht="22.5" x14ac:dyDescent="0.2">
      <c r="A1090" s="62"/>
      <c r="B1090" s="79"/>
      <c r="C1090" s="20" t="s">
        <v>61</v>
      </c>
      <c r="D1090" s="11">
        <v>7</v>
      </c>
      <c r="E1090" s="12">
        <v>6</v>
      </c>
      <c r="F1090" s="12">
        <v>13</v>
      </c>
      <c r="G1090" s="12">
        <v>130</v>
      </c>
      <c r="H1090" s="12">
        <v>688</v>
      </c>
      <c r="I1090" s="12">
        <v>642</v>
      </c>
      <c r="J1090" s="12">
        <v>873</v>
      </c>
      <c r="K1090" s="12">
        <v>922</v>
      </c>
      <c r="L1090" s="12">
        <v>1190</v>
      </c>
      <c r="M1090" s="12">
        <v>1186</v>
      </c>
      <c r="N1090" s="12">
        <v>697</v>
      </c>
      <c r="O1090" s="13">
        <v>6354</v>
      </c>
      <c r="R1090" s="28">
        <f t="shared" si="198"/>
        <v>-0.14285714285714285</v>
      </c>
      <c r="S1090" s="28">
        <f t="shared" si="199"/>
        <v>1.1666666666666667</v>
      </c>
      <c r="T1090" s="28">
        <f t="shared" si="200"/>
        <v>9</v>
      </c>
      <c r="U1090" s="28">
        <f t="shared" si="201"/>
        <v>4.2923076923076922</v>
      </c>
      <c r="V1090" s="28">
        <f t="shared" si="202"/>
        <v>-6.6860465116279064E-2</v>
      </c>
      <c r="W1090" s="28">
        <f t="shared" si="203"/>
        <v>0.35981308411214952</v>
      </c>
      <c r="X1090" s="28">
        <f t="shared" si="204"/>
        <v>5.6128293241695305E-2</v>
      </c>
      <c r="Y1090" s="28">
        <f t="shared" si="205"/>
        <v>0.29067245119305857</v>
      </c>
      <c r="Z1090" s="28">
        <f t="shared" si="206"/>
        <v>-3.3613445378151263E-3</v>
      </c>
      <c r="AA1090" s="28">
        <f t="shared" si="207"/>
        <v>-0.41231028667790892</v>
      </c>
      <c r="AB1090" s="29">
        <f>(N1090-D1090)/D1090</f>
        <v>98.571428571428569</v>
      </c>
    </row>
    <row r="1091" spans="1:28" x14ac:dyDescent="0.2">
      <c r="A1091" s="62"/>
      <c r="B1091" s="78" t="s">
        <v>186</v>
      </c>
      <c r="C1091" s="20" t="s">
        <v>35</v>
      </c>
      <c r="D1091" s="11"/>
      <c r="E1091" s="12"/>
      <c r="F1091" s="12"/>
      <c r="G1091" s="12">
        <v>2</v>
      </c>
      <c r="H1091" s="12">
        <v>9</v>
      </c>
      <c r="I1091" s="12">
        <v>10</v>
      </c>
      <c r="J1091" s="12">
        <v>2</v>
      </c>
      <c r="K1091" s="12">
        <v>13</v>
      </c>
      <c r="L1091" s="12">
        <v>14</v>
      </c>
      <c r="M1091" s="12">
        <v>16</v>
      </c>
      <c r="N1091" s="12">
        <v>15</v>
      </c>
      <c r="O1091" s="13">
        <v>81</v>
      </c>
      <c r="R1091" s="28" t="str">
        <f t="shared" si="198"/>
        <v/>
      </c>
      <c r="S1091" s="28" t="str">
        <f t="shared" si="199"/>
        <v/>
      </c>
      <c r="T1091" s="28" t="str">
        <f t="shared" si="200"/>
        <v/>
      </c>
      <c r="U1091" s="28">
        <f t="shared" si="201"/>
        <v>3.5</v>
      </c>
      <c r="V1091" s="28">
        <f t="shared" si="202"/>
        <v>0.1111111111111111</v>
      </c>
      <c r="W1091" s="28">
        <f t="shared" si="203"/>
        <v>-0.8</v>
      </c>
      <c r="X1091" s="28">
        <f t="shared" si="204"/>
        <v>5.5</v>
      </c>
      <c r="Y1091" s="28">
        <f t="shared" si="205"/>
        <v>7.6923076923076927E-2</v>
      </c>
      <c r="Z1091" s="28">
        <f t="shared" si="206"/>
        <v>0.14285714285714285</v>
      </c>
      <c r="AA1091" s="28">
        <f t="shared" si="207"/>
        <v>-6.25E-2</v>
      </c>
      <c r="AB1091" s="29">
        <f>(N1091-G1091)/G1091</f>
        <v>6.5</v>
      </c>
    </row>
    <row r="1092" spans="1:28" x14ac:dyDescent="0.2">
      <c r="A1092" s="62"/>
      <c r="B1092" s="79"/>
      <c r="C1092" s="20" t="s">
        <v>45</v>
      </c>
      <c r="D1092" s="11"/>
      <c r="E1092" s="12"/>
      <c r="F1092" s="12"/>
      <c r="G1092" s="12">
        <v>1</v>
      </c>
      <c r="H1092" s="12">
        <v>4</v>
      </c>
      <c r="I1092" s="12">
        <v>3</v>
      </c>
      <c r="J1092" s="12">
        <v>2</v>
      </c>
      <c r="K1092" s="12">
        <v>14</v>
      </c>
      <c r="L1092" s="12">
        <v>12</v>
      </c>
      <c r="M1092" s="12">
        <v>14</v>
      </c>
      <c r="N1092" s="12">
        <v>18</v>
      </c>
      <c r="O1092" s="13">
        <v>68</v>
      </c>
      <c r="R1092" s="28" t="str">
        <f t="shared" si="198"/>
        <v/>
      </c>
      <c r="S1092" s="28" t="str">
        <f t="shared" si="199"/>
        <v/>
      </c>
      <c r="T1092" s="28" t="str">
        <f t="shared" si="200"/>
        <v/>
      </c>
      <c r="U1092" s="28">
        <f t="shared" si="201"/>
        <v>3</v>
      </c>
      <c r="V1092" s="28">
        <f t="shared" si="202"/>
        <v>-0.25</v>
      </c>
      <c r="W1092" s="28">
        <f t="shared" si="203"/>
        <v>-0.33333333333333331</v>
      </c>
      <c r="X1092" s="28">
        <f t="shared" si="204"/>
        <v>6</v>
      </c>
      <c r="Y1092" s="28">
        <f t="shared" si="205"/>
        <v>-0.14285714285714285</v>
      </c>
      <c r="Z1092" s="28">
        <f t="shared" si="206"/>
        <v>0.16666666666666666</v>
      </c>
      <c r="AA1092" s="28">
        <f t="shared" si="207"/>
        <v>0.2857142857142857</v>
      </c>
      <c r="AB1092" s="29">
        <f>(N1092-G1092)/G1092</f>
        <v>17</v>
      </c>
    </row>
    <row r="1093" spans="1:28" ht="22.5" x14ac:dyDescent="0.2">
      <c r="A1093" s="62"/>
      <c r="B1093" s="79"/>
      <c r="C1093" s="20" t="s">
        <v>56</v>
      </c>
      <c r="D1093" s="11"/>
      <c r="E1093" s="12"/>
      <c r="F1093" s="12">
        <v>2</v>
      </c>
      <c r="G1093" s="12">
        <v>1</v>
      </c>
      <c r="H1093" s="12">
        <v>4</v>
      </c>
      <c r="I1093" s="12">
        <v>6</v>
      </c>
      <c r="J1093" s="12">
        <v>3</v>
      </c>
      <c r="K1093" s="12">
        <v>6</v>
      </c>
      <c r="L1093" s="12">
        <v>6</v>
      </c>
      <c r="M1093" s="12">
        <v>15</v>
      </c>
      <c r="N1093" s="12">
        <v>6</v>
      </c>
      <c r="O1093" s="13">
        <v>49</v>
      </c>
      <c r="R1093" s="28" t="str">
        <f t="shared" si="198"/>
        <v/>
      </c>
      <c r="S1093" s="28" t="str">
        <f t="shared" si="199"/>
        <v/>
      </c>
      <c r="T1093" s="28">
        <f t="shared" si="200"/>
        <v>-0.5</v>
      </c>
      <c r="U1093" s="28">
        <f t="shared" si="201"/>
        <v>3</v>
      </c>
      <c r="V1093" s="28">
        <f t="shared" si="202"/>
        <v>0.5</v>
      </c>
      <c r="W1093" s="28">
        <f t="shared" si="203"/>
        <v>-0.5</v>
      </c>
      <c r="X1093" s="28">
        <f t="shared" si="204"/>
        <v>1</v>
      </c>
      <c r="Y1093" s="28">
        <f t="shared" si="205"/>
        <v>0</v>
      </c>
      <c r="Z1093" s="28">
        <f t="shared" si="206"/>
        <v>1.5</v>
      </c>
      <c r="AA1093" s="28">
        <f t="shared" si="207"/>
        <v>-0.6</v>
      </c>
      <c r="AB1093" s="29">
        <f>(N1093-F1093)/F1093</f>
        <v>2</v>
      </c>
    </row>
    <row r="1094" spans="1:28" x14ac:dyDescent="0.2">
      <c r="A1094" s="62"/>
      <c r="B1094" s="79"/>
      <c r="C1094" s="20" t="s">
        <v>59</v>
      </c>
      <c r="D1094" s="11"/>
      <c r="E1094" s="12"/>
      <c r="F1094" s="12"/>
      <c r="G1094" s="12">
        <v>2</v>
      </c>
      <c r="H1094" s="12">
        <v>1</v>
      </c>
      <c r="I1094" s="12">
        <v>1</v>
      </c>
      <c r="J1094" s="12">
        <v>2</v>
      </c>
      <c r="K1094" s="12">
        <v>8</v>
      </c>
      <c r="L1094" s="12">
        <v>3</v>
      </c>
      <c r="M1094" s="12">
        <v>10</v>
      </c>
      <c r="N1094" s="12">
        <v>5</v>
      </c>
      <c r="O1094" s="13">
        <v>32</v>
      </c>
      <c r="R1094" s="28" t="str">
        <f t="shared" si="198"/>
        <v/>
      </c>
      <c r="S1094" s="28" t="str">
        <f t="shared" si="199"/>
        <v/>
      </c>
      <c r="T1094" s="28" t="str">
        <f t="shared" si="200"/>
        <v/>
      </c>
      <c r="U1094" s="28">
        <f t="shared" si="201"/>
        <v>-0.5</v>
      </c>
      <c r="V1094" s="28">
        <f t="shared" si="202"/>
        <v>0</v>
      </c>
      <c r="W1094" s="28">
        <f t="shared" si="203"/>
        <v>1</v>
      </c>
      <c r="X1094" s="28">
        <f t="shared" si="204"/>
        <v>3</v>
      </c>
      <c r="Y1094" s="28">
        <f t="shared" si="205"/>
        <v>-0.625</v>
      </c>
      <c r="Z1094" s="28">
        <f t="shared" si="206"/>
        <v>2.3333333333333335</v>
      </c>
      <c r="AA1094" s="28">
        <f t="shared" si="207"/>
        <v>-0.5</v>
      </c>
      <c r="AB1094" s="29">
        <f>(N1094-G1094)/G1094</f>
        <v>1.5</v>
      </c>
    </row>
    <row r="1095" spans="1:28" ht="22.5" x14ac:dyDescent="0.2">
      <c r="A1095" s="62"/>
      <c r="B1095" s="79"/>
      <c r="C1095" s="20" t="s">
        <v>61</v>
      </c>
      <c r="D1095" s="11"/>
      <c r="E1095" s="12"/>
      <c r="F1095" s="12">
        <v>5</v>
      </c>
      <c r="G1095" s="12">
        <v>10</v>
      </c>
      <c r="H1095" s="12">
        <v>15</v>
      </c>
      <c r="I1095" s="12">
        <v>24</v>
      </c>
      <c r="J1095" s="12">
        <v>19</v>
      </c>
      <c r="K1095" s="12">
        <v>155</v>
      </c>
      <c r="L1095" s="12">
        <v>140</v>
      </c>
      <c r="M1095" s="12">
        <v>127</v>
      </c>
      <c r="N1095" s="12">
        <v>157</v>
      </c>
      <c r="O1095" s="13">
        <v>652</v>
      </c>
      <c r="R1095" s="28" t="str">
        <f t="shared" si="198"/>
        <v/>
      </c>
      <c r="S1095" s="28" t="str">
        <f t="shared" si="199"/>
        <v/>
      </c>
      <c r="T1095" s="28">
        <f t="shared" si="200"/>
        <v>1</v>
      </c>
      <c r="U1095" s="28">
        <f t="shared" si="201"/>
        <v>0.5</v>
      </c>
      <c r="V1095" s="28">
        <f t="shared" si="202"/>
        <v>0.6</v>
      </c>
      <c r="W1095" s="28">
        <f t="shared" si="203"/>
        <v>-0.20833333333333334</v>
      </c>
      <c r="X1095" s="28">
        <f t="shared" si="204"/>
        <v>7.1578947368421053</v>
      </c>
      <c r="Y1095" s="28">
        <f t="shared" si="205"/>
        <v>-9.6774193548387094E-2</v>
      </c>
      <c r="Z1095" s="28">
        <f t="shared" si="206"/>
        <v>-9.285714285714286E-2</v>
      </c>
      <c r="AA1095" s="28">
        <f t="shared" si="207"/>
        <v>0.23622047244094488</v>
      </c>
      <c r="AB1095" s="29">
        <f>(N1095-F1095)/F1095</f>
        <v>30.4</v>
      </c>
    </row>
    <row r="1096" spans="1:28" x14ac:dyDescent="0.2">
      <c r="A1096" s="62"/>
      <c r="B1096" s="78" t="s">
        <v>187</v>
      </c>
      <c r="C1096" s="20" t="s">
        <v>35</v>
      </c>
      <c r="D1096" s="11"/>
      <c r="E1096" s="12"/>
      <c r="F1096" s="12"/>
      <c r="G1096" s="12">
        <v>2</v>
      </c>
      <c r="H1096" s="12">
        <v>3</v>
      </c>
      <c r="I1096" s="12">
        <v>10</v>
      </c>
      <c r="J1096" s="12">
        <v>3</v>
      </c>
      <c r="K1096" s="12">
        <v>3</v>
      </c>
      <c r="L1096" s="12">
        <v>12</v>
      </c>
      <c r="M1096" s="12">
        <v>18</v>
      </c>
      <c r="N1096" s="12">
        <v>29</v>
      </c>
      <c r="O1096" s="13">
        <v>80</v>
      </c>
      <c r="R1096" s="28" t="str">
        <f t="shared" si="198"/>
        <v/>
      </c>
      <c r="S1096" s="28" t="str">
        <f t="shared" si="199"/>
        <v/>
      </c>
      <c r="T1096" s="28" t="str">
        <f t="shared" si="200"/>
        <v/>
      </c>
      <c r="U1096" s="28">
        <f t="shared" si="201"/>
        <v>0.5</v>
      </c>
      <c r="V1096" s="28">
        <f t="shared" si="202"/>
        <v>2.3333333333333335</v>
      </c>
      <c r="W1096" s="28">
        <f t="shared" si="203"/>
        <v>-0.7</v>
      </c>
      <c r="X1096" s="28">
        <f t="shared" si="204"/>
        <v>0</v>
      </c>
      <c r="Y1096" s="28">
        <f t="shared" si="205"/>
        <v>3</v>
      </c>
      <c r="Z1096" s="28">
        <f t="shared" si="206"/>
        <v>0.5</v>
      </c>
      <c r="AA1096" s="28">
        <f t="shared" si="207"/>
        <v>0.61111111111111116</v>
      </c>
      <c r="AB1096" s="29">
        <f>(N1096-G1096)/G1096</f>
        <v>13.5</v>
      </c>
    </row>
    <row r="1097" spans="1:28" x14ac:dyDescent="0.2">
      <c r="A1097" s="62"/>
      <c r="B1097" s="79"/>
      <c r="C1097" s="20" t="s">
        <v>45</v>
      </c>
      <c r="D1097" s="11"/>
      <c r="E1097" s="12"/>
      <c r="F1097" s="12"/>
      <c r="G1097" s="12">
        <v>4</v>
      </c>
      <c r="H1097" s="12">
        <v>2</v>
      </c>
      <c r="I1097" s="12">
        <v>5</v>
      </c>
      <c r="J1097" s="12">
        <v>5</v>
      </c>
      <c r="K1097" s="12">
        <v>3</v>
      </c>
      <c r="L1097" s="12">
        <v>9</v>
      </c>
      <c r="M1097" s="12">
        <v>5</v>
      </c>
      <c r="N1097" s="12">
        <v>18</v>
      </c>
      <c r="O1097" s="13">
        <v>51</v>
      </c>
      <c r="R1097" s="28" t="str">
        <f t="shared" si="198"/>
        <v/>
      </c>
      <c r="S1097" s="28" t="str">
        <f t="shared" si="199"/>
        <v/>
      </c>
      <c r="T1097" s="28" t="str">
        <f t="shared" si="200"/>
        <v/>
      </c>
      <c r="U1097" s="28">
        <f t="shared" si="201"/>
        <v>-0.5</v>
      </c>
      <c r="V1097" s="28">
        <f t="shared" si="202"/>
        <v>1.5</v>
      </c>
      <c r="W1097" s="28">
        <f t="shared" si="203"/>
        <v>0</v>
      </c>
      <c r="X1097" s="28">
        <f t="shared" si="204"/>
        <v>-0.4</v>
      </c>
      <c r="Y1097" s="28">
        <f t="shared" si="205"/>
        <v>2</v>
      </c>
      <c r="Z1097" s="28">
        <f t="shared" si="206"/>
        <v>-0.44444444444444442</v>
      </c>
      <c r="AA1097" s="28">
        <f t="shared" si="207"/>
        <v>2.6</v>
      </c>
      <c r="AB1097" s="29">
        <f>(N1097-G1097)/G1097</f>
        <v>3.5</v>
      </c>
    </row>
    <row r="1098" spans="1:28" ht="22.5" x14ac:dyDescent="0.2">
      <c r="A1098" s="62"/>
      <c r="B1098" s="79"/>
      <c r="C1098" s="20" t="s">
        <v>56</v>
      </c>
      <c r="D1098" s="11"/>
      <c r="E1098" s="12">
        <v>2</v>
      </c>
      <c r="F1098" s="12">
        <v>1</v>
      </c>
      <c r="G1098" s="12">
        <v>3</v>
      </c>
      <c r="H1098" s="12">
        <v>10</v>
      </c>
      <c r="I1098" s="12">
        <v>7</v>
      </c>
      <c r="J1098" s="12">
        <v>6</v>
      </c>
      <c r="K1098" s="12">
        <v>13</v>
      </c>
      <c r="L1098" s="12">
        <v>12</v>
      </c>
      <c r="M1098" s="12">
        <v>25</v>
      </c>
      <c r="N1098" s="12">
        <v>17</v>
      </c>
      <c r="O1098" s="13">
        <v>96</v>
      </c>
      <c r="R1098" s="28" t="str">
        <f t="shared" si="198"/>
        <v/>
      </c>
      <c r="S1098" s="28">
        <f t="shared" si="199"/>
        <v>-0.5</v>
      </c>
      <c r="T1098" s="28">
        <f t="shared" si="200"/>
        <v>2</v>
      </c>
      <c r="U1098" s="28">
        <f t="shared" si="201"/>
        <v>2.3333333333333335</v>
      </c>
      <c r="V1098" s="28">
        <f t="shared" si="202"/>
        <v>-0.3</v>
      </c>
      <c r="W1098" s="28">
        <f t="shared" si="203"/>
        <v>-0.14285714285714285</v>
      </c>
      <c r="X1098" s="28">
        <f t="shared" si="204"/>
        <v>1.1666666666666667</v>
      </c>
      <c r="Y1098" s="28">
        <f t="shared" si="205"/>
        <v>-7.6923076923076927E-2</v>
      </c>
      <c r="Z1098" s="28">
        <f t="shared" si="206"/>
        <v>1.0833333333333333</v>
      </c>
      <c r="AA1098" s="28">
        <f t="shared" si="207"/>
        <v>-0.32</v>
      </c>
      <c r="AB1098" s="29">
        <f t="shared" ref="AB1098:AB1105" si="208">(N1098-E1098)/E1098</f>
        <v>7.5</v>
      </c>
    </row>
    <row r="1099" spans="1:28" x14ac:dyDescent="0.2">
      <c r="A1099" s="62"/>
      <c r="B1099" s="79"/>
      <c r="C1099" s="20" t="s">
        <v>59</v>
      </c>
      <c r="D1099" s="11"/>
      <c r="E1099" s="12">
        <v>1</v>
      </c>
      <c r="F1099" s="12">
        <v>2</v>
      </c>
      <c r="G1099" s="12">
        <v>4</v>
      </c>
      <c r="H1099" s="12">
        <v>4</v>
      </c>
      <c r="I1099" s="12">
        <v>2</v>
      </c>
      <c r="J1099" s="12">
        <v>6</v>
      </c>
      <c r="K1099" s="12">
        <v>6</v>
      </c>
      <c r="L1099" s="12">
        <v>16</v>
      </c>
      <c r="M1099" s="12">
        <v>6</v>
      </c>
      <c r="N1099" s="12">
        <v>7</v>
      </c>
      <c r="O1099" s="13">
        <v>54</v>
      </c>
      <c r="R1099" s="28" t="str">
        <f t="shared" si="198"/>
        <v/>
      </c>
      <c r="S1099" s="28">
        <f t="shared" si="199"/>
        <v>1</v>
      </c>
      <c r="T1099" s="28">
        <f t="shared" si="200"/>
        <v>1</v>
      </c>
      <c r="U1099" s="28">
        <f t="shared" si="201"/>
        <v>0</v>
      </c>
      <c r="V1099" s="28">
        <f t="shared" si="202"/>
        <v>-0.5</v>
      </c>
      <c r="W1099" s="28">
        <f t="shared" si="203"/>
        <v>2</v>
      </c>
      <c r="X1099" s="28">
        <f t="shared" si="204"/>
        <v>0</v>
      </c>
      <c r="Y1099" s="28">
        <f t="shared" si="205"/>
        <v>1.6666666666666667</v>
      </c>
      <c r="Z1099" s="28">
        <f t="shared" si="206"/>
        <v>-0.625</v>
      </c>
      <c r="AA1099" s="28">
        <f t="shared" si="207"/>
        <v>0.16666666666666666</v>
      </c>
      <c r="AB1099" s="29">
        <f t="shared" si="208"/>
        <v>6</v>
      </c>
    </row>
    <row r="1100" spans="1:28" ht="22.5" x14ac:dyDescent="0.2">
      <c r="A1100" s="62"/>
      <c r="B1100" s="79"/>
      <c r="C1100" s="20" t="s">
        <v>61</v>
      </c>
      <c r="D1100" s="11"/>
      <c r="E1100" s="12">
        <v>1</v>
      </c>
      <c r="F1100" s="12">
        <v>18</v>
      </c>
      <c r="G1100" s="12">
        <v>64</v>
      </c>
      <c r="H1100" s="12">
        <v>67</v>
      </c>
      <c r="I1100" s="12">
        <v>74</v>
      </c>
      <c r="J1100" s="12">
        <v>61</v>
      </c>
      <c r="K1100" s="12">
        <v>71</v>
      </c>
      <c r="L1100" s="12">
        <v>130</v>
      </c>
      <c r="M1100" s="12">
        <v>183</v>
      </c>
      <c r="N1100" s="12">
        <v>173</v>
      </c>
      <c r="O1100" s="13">
        <v>842</v>
      </c>
      <c r="R1100" s="28" t="str">
        <f t="shared" si="198"/>
        <v/>
      </c>
      <c r="S1100" s="28">
        <f t="shared" si="199"/>
        <v>17</v>
      </c>
      <c r="T1100" s="28">
        <f t="shared" si="200"/>
        <v>2.5555555555555554</v>
      </c>
      <c r="U1100" s="28">
        <f t="shared" si="201"/>
        <v>4.6875E-2</v>
      </c>
      <c r="V1100" s="28">
        <f t="shared" si="202"/>
        <v>0.1044776119402985</v>
      </c>
      <c r="W1100" s="28">
        <f t="shared" si="203"/>
        <v>-0.17567567567567569</v>
      </c>
      <c r="X1100" s="28">
        <f t="shared" si="204"/>
        <v>0.16393442622950818</v>
      </c>
      <c r="Y1100" s="28">
        <f t="shared" si="205"/>
        <v>0.83098591549295775</v>
      </c>
      <c r="Z1100" s="28">
        <f t="shared" si="206"/>
        <v>0.40769230769230769</v>
      </c>
      <c r="AA1100" s="28">
        <f t="shared" si="207"/>
        <v>-5.4644808743169397E-2</v>
      </c>
      <c r="AB1100" s="29">
        <f t="shared" si="208"/>
        <v>172</v>
      </c>
    </row>
    <row r="1101" spans="1:28" x14ac:dyDescent="0.2">
      <c r="A1101" s="62"/>
      <c r="B1101" s="78" t="s">
        <v>188</v>
      </c>
      <c r="C1101" s="20" t="s">
        <v>35</v>
      </c>
      <c r="D1101" s="11"/>
      <c r="E1101" s="12">
        <v>1</v>
      </c>
      <c r="F1101" s="12"/>
      <c r="G1101" s="12">
        <v>3</v>
      </c>
      <c r="H1101" s="12">
        <v>6</v>
      </c>
      <c r="I1101" s="12">
        <v>5</v>
      </c>
      <c r="J1101" s="12">
        <v>5</v>
      </c>
      <c r="K1101" s="12">
        <v>4</v>
      </c>
      <c r="L1101" s="12">
        <v>7</v>
      </c>
      <c r="M1101" s="12">
        <v>8</v>
      </c>
      <c r="N1101" s="12">
        <v>10</v>
      </c>
      <c r="O1101" s="13">
        <v>49</v>
      </c>
      <c r="R1101" s="28" t="str">
        <f t="shared" si="198"/>
        <v/>
      </c>
      <c r="S1101" s="28">
        <f t="shared" si="199"/>
        <v>-1</v>
      </c>
      <c r="T1101" s="28" t="str">
        <f t="shared" si="200"/>
        <v/>
      </c>
      <c r="U1101" s="28">
        <f t="shared" si="201"/>
        <v>1</v>
      </c>
      <c r="V1101" s="28">
        <f t="shared" si="202"/>
        <v>-0.16666666666666666</v>
      </c>
      <c r="W1101" s="28">
        <f t="shared" si="203"/>
        <v>0</v>
      </c>
      <c r="X1101" s="28">
        <f t="shared" si="204"/>
        <v>-0.2</v>
      </c>
      <c r="Y1101" s="28">
        <f t="shared" si="205"/>
        <v>0.75</v>
      </c>
      <c r="Z1101" s="28">
        <f t="shared" si="206"/>
        <v>0.14285714285714285</v>
      </c>
      <c r="AA1101" s="28">
        <f t="shared" si="207"/>
        <v>0.25</v>
      </c>
      <c r="AB1101" s="29">
        <f t="shared" si="208"/>
        <v>9</v>
      </c>
    </row>
    <row r="1102" spans="1:28" x14ac:dyDescent="0.2">
      <c r="A1102" s="62"/>
      <c r="B1102" s="79"/>
      <c r="C1102" s="20" t="s">
        <v>45</v>
      </c>
      <c r="D1102" s="11"/>
      <c r="E1102" s="12"/>
      <c r="F1102" s="12"/>
      <c r="G1102" s="12">
        <v>1</v>
      </c>
      <c r="H1102" s="12">
        <v>4</v>
      </c>
      <c r="I1102" s="12">
        <v>3</v>
      </c>
      <c r="J1102" s="12">
        <v>3</v>
      </c>
      <c r="K1102" s="12">
        <v>2</v>
      </c>
      <c r="L1102" s="12">
        <v>2</v>
      </c>
      <c r="M1102" s="12"/>
      <c r="N1102" s="12">
        <v>4</v>
      </c>
      <c r="O1102" s="13">
        <v>19</v>
      </c>
      <c r="R1102" s="28" t="str">
        <f t="shared" si="198"/>
        <v/>
      </c>
      <c r="S1102" s="28" t="str">
        <f t="shared" si="199"/>
        <v/>
      </c>
      <c r="T1102" s="28" t="str">
        <f t="shared" si="200"/>
        <v/>
      </c>
      <c r="U1102" s="28">
        <f t="shared" si="201"/>
        <v>3</v>
      </c>
      <c r="V1102" s="28">
        <f t="shared" si="202"/>
        <v>-0.25</v>
      </c>
      <c r="W1102" s="28">
        <f t="shared" si="203"/>
        <v>0</v>
      </c>
      <c r="X1102" s="28">
        <f t="shared" si="204"/>
        <v>-0.33333333333333331</v>
      </c>
      <c r="Y1102" s="28">
        <f t="shared" si="205"/>
        <v>0</v>
      </c>
      <c r="Z1102" s="28">
        <f t="shared" si="206"/>
        <v>-1</v>
      </c>
      <c r="AA1102" s="28" t="str">
        <f t="shared" si="207"/>
        <v/>
      </c>
      <c r="AB1102" s="29">
        <f>(N1102-G1102)/G1102</f>
        <v>3</v>
      </c>
    </row>
    <row r="1103" spans="1:28" ht="22.5" x14ac:dyDescent="0.2">
      <c r="A1103" s="62"/>
      <c r="B1103" s="79"/>
      <c r="C1103" s="20" t="s">
        <v>56</v>
      </c>
      <c r="D1103" s="11"/>
      <c r="E1103" s="12"/>
      <c r="F1103" s="12">
        <v>1</v>
      </c>
      <c r="G1103" s="12">
        <v>4</v>
      </c>
      <c r="H1103" s="12">
        <v>5</v>
      </c>
      <c r="I1103" s="12">
        <v>4</v>
      </c>
      <c r="J1103" s="12">
        <v>13</v>
      </c>
      <c r="K1103" s="12">
        <v>4</v>
      </c>
      <c r="L1103" s="12">
        <v>8</v>
      </c>
      <c r="M1103" s="12">
        <v>14</v>
      </c>
      <c r="N1103" s="12">
        <v>6</v>
      </c>
      <c r="O1103" s="13">
        <v>59</v>
      </c>
      <c r="R1103" s="28" t="str">
        <f t="shared" si="198"/>
        <v/>
      </c>
      <c r="S1103" s="28" t="str">
        <f t="shared" si="199"/>
        <v/>
      </c>
      <c r="T1103" s="28">
        <f t="shared" si="200"/>
        <v>3</v>
      </c>
      <c r="U1103" s="28">
        <f t="shared" si="201"/>
        <v>0.25</v>
      </c>
      <c r="V1103" s="28">
        <f t="shared" si="202"/>
        <v>-0.2</v>
      </c>
      <c r="W1103" s="28">
        <f t="shared" si="203"/>
        <v>2.25</v>
      </c>
      <c r="X1103" s="28">
        <f t="shared" si="204"/>
        <v>-0.69230769230769229</v>
      </c>
      <c r="Y1103" s="28">
        <f t="shared" si="205"/>
        <v>1</v>
      </c>
      <c r="Z1103" s="28">
        <f t="shared" si="206"/>
        <v>0.75</v>
      </c>
      <c r="AA1103" s="28">
        <f t="shared" si="207"/>
        <v>-0.5714285714285714</v>
      </c>
      <c r="AB1103" s="29">
        <f>(N1103-F1103)/F1103</f>
        <v>5</v>
      </c>
    </row>
    <row r="1104" spans="1:28" x14ac:dyDescent="0.2">
      <c r="A1104" s="62"/>
      <c r="B1104" s="79"/>
      <c r="C1104" s="20" t="s">
        <v>59</v>
      </c>
      <c r="D1104" s="11"/>
      <c r="E1104" s="12"/>
      <c r="F1104" s="12"/>
      <c r="G1104" s="12">
        <v>3</v>
      </c>
      <c r="H1104" s="12">
        <v>3</v>
      </c>
      <c r="I1104" s="12">
        <v>1</v>
      </c>
      <c r="J1104" s="12">
        <v>6</v>
      </c>
      <c r="K1104" s="12">
        <v>1</v>
      </c>
      <c r="L1104" s="12">
        <v>1</v>
      </c>
      <c r="M1104" s="12">
        <v>3</v>
      </c>
      <c r="N1104" s="12">
        <v>8</v>
      </c>
      <c r="O1104" s="13">
        <v>26</v>
      </c>
      <c r="R1104" s="28" t="str">
        <f t="shared" si="198"/>
        <v/>
      </c>
      <c r="S1104" s="28" t="str">
        <f t="shared" si="199"/>
        <v/>
      </c>
      <c r="T1104" s="28" t="str">
        <f t="shared" si="200"/>
        <v/>
      </c>
      <c r="U1104" s="28">
        <f t="shared" si="201"/>
        <v>0</v>
      </c>
      <c r="V1104" s="28">
        <f t="shared" si="202"/>
        <v>-0.66666666666666663</v>
      </c>
      <c r="W1104" s="28">
        <f t="shared" si="203"/>
        <v>5</v>
      </c>
      <c r="X1104" s="28">
        <f t="shared" si="204"/>
        <v>-0.83333333333333337</v>
      </c>
      <c r="Y1104" s="28">
        <f t="shared" si="205"/>
        <v>0</v>
      </c>
      <c r="Z1104" s="28">
        <f t="shared" si="206"/>
        <v>2</v>
      </c>
      <c r="AA1104" s="28">
        <f t="shared" si="207"/>
        <v>1.6666666666666667</v>
      </c>
      <c r="AB1104" s="29">
        <f>(N1104-G1104)/G1104</f>
        <v>1.6666666666666667</v>
      </c>
    </row>
    <row r="1105" spans="1:28" ht="22.5" x14ac:dyDescent="0.2">
      <c r="A1105" s="62"/>
      <c r="B1105" s="79"/>
      <c r="C1105" s="20" t="s">
        <v>61</v>
      </c>
      <c r="D1105" s="11"/>
      <c r="E1105" s="12">
        <v>5</v>
      </c>
      <c r="F1105" s="12">
        <v>48</v>
      </c>
      <c r="G1105" s="12">
        <v>26</v>
      </c>
      <c r="H1105" s="12">
        <v>73</v>
      </c>
      <c r="I1105" s="12">
        <v>38</v>
      </c>
      <c r="J1105" s="12">
        <v>22</v>
      </c>
      <c r="K1105" s="12">
        <v>61</v>
      </c>
      <c r="L1105" s="12">
        <v>54</v>
      </c>
      <c r="M1105" s="12">
        <v>90</v>
      </c>
      <c r="N1105" s="12">
        <v>44</v>
      </c>
      <c r="O1105" s="13">
        <v>461</v>
      </c>
      <c r="R1105" s="28" t="str">
        <f t="shared" si="198"/>
        <v/>
      </c>
      <c r="S1105" s="28">
        <f t="shared" si="199"/>
        <v>8.6</v>
      </c>
      <c r="T1105" s="28">
        <f t="shared" si="200"/>
        <v>-0.45833333333333331</v>
      </c>
      <c r="U1105" s="28">
        <f t="shared" si="201"/>
        <v>1.8076923076923077</v>
      </c>
      <c r="V1105" s="28">
        <f t="shared" si="202"/>
        <v>-0.47945205479452052</v>
      </c>
      <c r="W1105" s="28">
        <f t="shared" si="203"/>
        <v>-0.42105263157894735</v>
      </c>
      <c r="X1105" s="28">
        <f t="shared" si="204"/>
        <v>1.7727272727272727</v>
      </c>
      <c r="Y1105" s="28">
        <f t="shared" si="205"/>
        <v>-0.11475409836065574</v>
      </c>
      <c r="Z1105" s="28">
        <f t="shared" si="206"/>
        <v>0.66666666666666663</v>
      </c>
      <c r="AA1105" s="28">
        <f t="shared" si="207"/>
        <v>-0.51111111111111107</v>
      </c>
      <c r="AB1105" s="29">
        <f t="shared" si="208"/>
        <v>7.8</v>
      </c>
    </row>
    <row r="1106" spans="1:28" x14ac:dyDescent="0.2">
      <c r="A1106" s="62"/>
      <c r="B1106" s="78" t="s">
        <v>189</v>
      </c>
      <c r="C1106" s="20" t="s">
        <v>35</v>
      </c>
      <c r="D1106" s="11">
        <v>1</v>
      </c>
      <c r="E1106" s="12">
        <v>1</v>
      </c>
      <c r="F1106" s="12">
        <v>2</v>
      </c>
      <c r="G1106" s="12">
        <v>4</v>
      </c>
      <c r="H1106" s="12">
        <v>2</v>
      </c>
      <c r="I1106" s="12">
        <v>1</v>
      </c>
      <c r="J1106" s="12">
        <v>8</v>
      </c>
      <c r="K1106" s="12">
        <v>7</v>
      </c>
      <c r="L1106" s="12">
        <v>13</v>
      </c>
      <c r="M1106" s="12">
        <v>16</v>
      </c>
      <c r="N1106" s="12">
        <v>21</v>
      </c>
      <c r="O1106" s="13">
        <v>76</v>
      </c>
      <c r="R1106" s="28">
        <f t="shared" si="198"/>
        <v>0</v>
      </c>
      <c r="S1106" s="28">
        <f t="shared" si="199"/>
        <v>1</v>
      </c>
      <c r="T1106" s="28">
        <f t="shared" si="200"/>
        <v>1</v>
      </c>
      <c r="U1106" s="28">
        <f t="shared" si="201"/>
        <v>-0.5</v>
      </c>
      <c r="V1106" s="28">
        <f t="shared" si="202"/>
        <v>-0.5</v>
      </c>
      <c r="W1106" s="28">
        <f t="shared" si="203"/>
        <v>7</v>
      </c>
      <c r="X1106" s="28">
        <f t="shared" si="204"/>
        <v>-0.125</v>
      </c>
      <c r="Y1106" s="28">
        <f t="shared" si="205"/>
        <v>0.8571428571428571</v>
      </c>
      <c r="Z1106" s="28">
        <f t="shared" si="206"/>
        <v>0.23076923076923078</v>
      </c>
      <c r="AA1106" s="28">
        <f t="shared" si="207"/>
        <v>0.3125</v>
      </c>
      <c r="AB1106" s="29">
        <f>(N1106-D1106)/D1106</f>
        <v>20</v>
      </c>
    </row>
    <row r="1107" spans="1:28" x14ac:dyDescent="0.2">
      <c r="A1107" s="62"/>
      <c r="B1107" s="79"/>
      <c r="C1107" s="20" t="s">
        <v>45</v>
      </c>
      <c r="D1107" s="11"/>
      <c r="E1107" s="12"/>
      <c r="F1107" s="12"/>
      <c r="G1107" s="12">
        <v>1</v>
      </c>
      <c r="H1107" s="12"/>
      <c r="I1107" s="12">
        <v>1</v>
      </c>
      <c r="J1107" s="12">
        <v>5</v>
      </c>
      <c r="K1107" s="12">
        <v>7</v>
      </c>
      <c r="L1107" s="12">
        <v>11</v>
      </c>
      <c r="M1107" s="12">
        <v>11</v>
      </c>
      <c r="N1107" s="12">
        <v>14</v>
      </c>
      <c r="O1107" s="13">
        <v>50</v>
      </c>
      <c r="R1107" s="28" t="str">
        <f t="shared" si="198"/>
        <v/>
      </c>
      <c r="S1107" s="28" t="str">
        <f t="shared" si="199"/>
        <v/>
      </c>
      <c r="T1107" s="28" t="str">
        <f t="shared" si="200"/>
        <v/>
      </c>
      <c r="U1107" s="28">
        <f t="shared" si="201"/>
        <v>-1</v>
      </c>
      <c r="V1107" s="28" t="str">
        <f t="shared" si="202"/>
        <v/>
      </c>
      <c r="W1107" s="28">
        <f t="shared" si="203"/>
        <v>4</v>
      </c>
      <c r="X1107" s="28">
        <f t="shared" si="204"/>
        <v>0.4</v>
      </c>
      <c r="Y1107" s="28">
        <f t="shared" si="205"/>
        <v>0.5714285714285714</v>
      </c>
      <c r="Z1107" s="28">
        <f t="shared" si="206"/>
        <v>0</v>
      </c>
      <c r="AA1107" s="28">
        <f t="shared" si="207"/>
        <v>0.27272727272727271</v>
      </c>
      <c r="AB1107" s="29">
        <f>(N1107-G1107)/G1107</f>
        <v>13</v>
      </c>
    </row>
    <row r="1108" spans="1:28" ht="22.5" x14ac:dyDescent="0.2">
      <c r="A1108" s="62"/>
      <c r="B1108" s="79"/>
      <c r="C1108" s="20" t="s">
        <v>56</v>
      </c>
      <c r="D1108" s="11">
        <v>2</v>
      </c>
      <c r="E1108" s="12"/>
      <c r="F1108" s="12">
        <v>5</v>
      </c>
      <c r="G1108" s="12">
        <v>6</v>
      </c>
      <c r="H1108" s="12">
        <v>1</v>
      </c>
      <c r="I1108" s="12">
        <v>11</v>
      </c>
      <c r="J1108" s="12">
        <v>8</v>
      </c>
      <c r="K1108" s="12">
        <v>7</v>
      </c>
      <c r="L1108" s="12">
        <v>15</v>
      </c>
      <c r="M1108" s="12">
        <v>19</v>
      </c>
      <c r="N1108" s="12">
        <v>16</v>
      </c>
      <c r="O1108" s="13">
        <v>90</v>
      </c>
      <c r="R1108" s="28">
        <f t="shared" si="198"/>
        <v>-1</v>
      </c>
      <c r="S1108" s="28" t="str">
        <f t="shared" si="199"/>
        <v/>
      </c>
      <c r="T1108" s="28">
        <f t="shared" si="200"/>
        <v>0.2</v>
      </c>
      <c r="U1108" s="28">
        <f t="shared" si="201"/>
        <v>-0.83333333333333337</v>
      </c>
      <c r="V1108" s="28">
        <f t="shared" si="202"/>
        <v>10</v>
      </c>
      <c r="W1108" s="28">
        <f t="shared" si="203"/>
        <v>-0.27272727272727271</v>
      </c>
      <c r="X1108" s="28">
        <f t="shared" si="204"/>
        <v>-0.125</v>
      </c>
      <c r="Y1108" s="28">
        <f t="shared" si="205"/>
        <v>1.1428571428571428</v>
      </c>
      <c r="Z1108" s="28">
        <f t="shared" si="206"/>
        <v>0.26666666666666666</v>
      </c>
      <c r="AA1108" s="28">
        <f t="shared" si="207"/>
        <v>-0.15789473684210525</v>
      </c>
      <c r="AB1108" s="29">
        <f>(N1108-D1108)/D1108</f>
        <v>7</v>
      </c>
    </row>
    <row r="1109" spans="1:28" x14ac:dyDescent="0.2">
      <c r="A1109" s="62"/>
      <c r="B1109" s="79"/>
      <c r="C1109" s="20" t="s">
        <v>59</v>
      </c>
      <c r="D1109" s="11"/>
      <c r="E1109" s="12">
        <v>1</v>
      </c>
      <c r="F1109" s="12">
        <v>2</v>
      </c>
      <c r="G1109" s="12">
        <v>3</v>
      </c>
      <c r="H1109" s="12">
        <v>3</v>
      </c>
      <c r="I1109" s="12">
        <v>1</v>
      </c>
      <c r="J1109" s="12">
        <v>9</v>
      </c>
      <c r="K1109" s="12">
        <v>1</v>
      </c>
      <c r="L1109" s="12">
        <v>7</v>
      </c>
      <c r="M1109" s="12">
        <v>6</v>
      </c>
      <c r="N1109" s="12">
        <v>8</v>
      </c>
      <c r="O1109" s="13">
        <v>41</v>
      </c>
      <c r="R1109" s="28" t="str">
        <f t="shared" si="198"/>
        <v/>
      </c>
      <c r="S1109" s="28">
        <f t="shared" si="199"/>
        <v>1</v>
      </c>
      <c r="T1109" s="28">
        <f t="shared" si="200"/>
        <v>0.5</v>
      </c>
      <c r="U1109" s="28">
        <f t="shared" si="201"/>
        <v>0</v>
      </c>
      <c r="V1109" s="28">
        <f t="shared" si="202"/>
        <v>-0.66666666666666663</v>
      </c>
      <c r="W1109" s="28">
        <f t="shared" si="203"/>
        <v>8</v>
      </c>
      <c r="X1109" s="28">
        <f t="shared" si="204"/>
        <v>-0.88888888888888884</v>
      </c>
      <c r="Y1109" s="28">
        <f t="shared" si="205"/>
        <v>6</v>
      </c>
      <c r="Z1109" s="28">
        <f t="shared" si="206"/>
        <v>-0.14285714285714285</v>
      </c>
      <c r="AA1109" s="28">
        <f t="shared" si="207"/>
        <v>0.33333333333333331</v>
      </c>
      <c r="AB1109" s="29">
        <f>(N1109-E1109)/E1109</f>
        <v>7</v>
      </c>
    </row>
    <row r="1110" spans="1:28" ht="22.5" x14ac:dyDescent="0.2">
      <c r="A1110" s="62"/>
      <c r="B1110" s="79"/>
      <c r="C1110" s="20" t="s">
        <v>61</v>
      </c>
      <c r="D1110" s="11"/>
      <c r="E1110" s="12"/>
      <c r="F1110" s="12">
        <v>5</v>
      </c>
      <c r="G1110" s="12">
        <v>7</v>
      </c>
      <c r="H1110" s="12">
        <v>6</v>
      </c>
      <c r="I1110" s="12">
        <v>23</v>
      </c>
      <c r="J1110" s="12">
        <v>51</v>
      </c>
      <c r="K1110" s="12">
        <v>66</v>
      </c>
      <c r="L1110" s="12">
        <v>79</v>
      </c>
      <c r="M1110" s="12">
        <v>139</v>
      </c>
      <c r="N1110" s="12">
        <v>159</v>
      </c>
      <c r="O1110" s="13">
        <v>535</v>
      </c>
      <c r="R1110" s="28" t="str">
        <f t="shared" si="198"/>
        <v/>
      </c>
      <c r="S1110" s="28" t="str">
        <f t="shared" si="199"/>
        <v/>
      </c>
      <c r="T1110" s="28">
        <f t="shared" si="200"/>
        <v>0.4</v>
      </c>
      <c r="U1110" s="28">
        <f t="shared" si="201"/>
        <v>-0.14285714285714285</v>
      </c>
      <c r="V1110" s="28">
        <f t="shared" si="202"/>
        <v>2.8333333333333335</v>
      </c>
      <c r="W1110" s="28">
        <f t="shared" si="203"/>
        <v>1.2173913043478262</v>
      </c>
      <c r="X1110" s="28">
        <f t="shared" si="204"/>
        <v>0.29411764705882354</v>
      </c>
      <c r="Y1110" s="28">
        <f t="shared" si="205"/>
        <v>0.19696969696969696</v>
      </c>
      <c r="Z1110" s="28">
        <f t="shared" si="206"/>
        <v>0.759493670886076</v>
      </c>
      <c r="AA1110" s="28">
        <f t="shared" si="207"/>
        <v>0.14388489208633093</v>
      </c>
      <c r="AB1110" s="29">
        <f t="shared" ref="AB1110:AB1115" si="209">(N1110-F1110)/F1110</f>
        <v>30.8</v>
      </c>
    </row>
    <row r="1111" spans="1:28" x14ac:dyDescent="0.2">
      <c r="A1111" s="62"/>
      <c r="B1111" s="78" t="s">
        <v>190</v>
      </c>
      <c r="C1111" s="20" t="s">
        <v>35</v>
      </c>
      <c r="D1111" s="11"/>
      <c r="E1111" s="12"/>
      <c r="F1111" s="12">
        <v>1</v>
      </c>
      <c r="G1111" s="12"/>
      <c r="H1111" s="12"/>
      <c r="I1111" s="12">
        <v>2</v>
      </c>
      <c r="J1111" s="12">
        <v>3</v>
      </c>
      <c r="K1111" s="12">
        <v>10</v>
      </c>
      <c r="L1111" s="12">
        <v>9</v>
      </c>
      <c r="M1111" s="12">
        <v>7</v>
      </c>
      <c r="N1111" s="12">
        <v>15</v>
      </c>
      <c r="O1111" s="13">
        <v>47</v>
      </c>
      <c r="R1111" s="28" t="str">
        <f t="shared" si="198"/>
        <v/>
      </c>
      <c r="S1111" s="28" t="str">
        <f t="shared" si="199"/>
        <v/>
      </c>
      <c r="T1111" s="28">
        <f t="shared" si="200"/>
        <v>-1</v>
      </c>
      <c r="U1111" s="28" t="str">
        <f t="shared" si="201"/>
        <v/>
      </c>
      <c r="V1111" s="28" t="str">
        <f t="shared" si="202"/>
        <v/>
      </c>
      <c r="W1111" s="28">
        <f t="shared" si="203"/>
        <v>0.5</v>
      </c>
      <c r="X1111" s="28">
        <f t="shared" si="204"/>
        <v>2.3333333333333335</v>
      </c>
      <c r="Y1111" s="28">
        <f t="shared" si="205"/>
        <v>-0.1</v>
      </c>
      <c r="Z1111" s="28">
        <f t="shared" si="206"/>
        <v>-0.22222222222222221</v>
      </c>
      <c r="AA1111" s="28">
        <f t="shared" si="207"/>
        <v>1.1428571428571428</v>
      </c>
      <c r="AB1111" s="29">
        <f t="shared" si="209"/>
        <v>14</v>
      </c>
    </row>
    <row r="1112" spans="1:28" x14ac:dyDescent="0.2">
      <c r="A1112" s="62"/>
      <c r="B1112" s="79"/>
      <c r="C1112" s="20" t="s">
        <v>45</v>
      </c>
      <c r="D1112" s="11"/>
      <c r="E1112" s="12"/>
      <c r="F1112" s="12"/>
      <c r="G1112" s="12"/>
      <c r="H1112" s="12"/>
      <c r="I1112" s="12">
        <v>2</v>
      </c>
      <c r="J1112" s="12">
        <v>15</v>
      </c>
      <c r="K1112" s="12">
        <v>7</v>
      </c>
      <c r="L1112" s="12">
        <v>9</v>
      </c>
      <c r="M1112" s="12">
        <v>11</v>
      </c>
      <c r="N1112" s="12">
        <v>10</v>
      </c>
      <c r="O1112" s="13">
        <v>54</v>
      </c>
      <c r="R1112" s="28" t="str">
        <f t="shared" si="198"/>
        <v/>
      </c>
      <c r="S1112" s="28" t="str">
        <f t="shared" si="199"/>
        <v/>
      </c>
      <c r="T1112" s="28" t="str">
        <f t="shared" si="200"/>
        <v/>
      </c>
      <c r="U1112" s="28" t="str">
        <f t="shared" si="201"/>
        <v/>
      </c>
      <c r="V1112" s="28" t="str">
        <f t="shared" si="202"/>
        <v/>
      </c>
      <c r="W1112" s="28">
        <f t="shared" si="203"/>
        <v>6.5</v>
      </c>
      <c r="X1112" s="28">
        <f t="shared" si="204"/>
        <v>-0.53333333333333333</v>
      </c>
      <c r="Y1112" s="28">
        <f t="shared" si="205"/>
        <v>0.2857142857142857</v>
      </c>
      <c r="Z1112" s="28">
        <f t="shared" si="206"/>
        <v>0.22222222222222221</v>
      </c>
      <c r="AA1112" s="28">
        <f t="shared" si="207"/>
        <v>-9.0909090909090912E-2</v>
      </c>
      <c r="AB1112" s="29">
        <f>(N1112-I1112)/I1112</f>
        <v>4</v>
      </c>
    </row>
    <row r="1113" spans="1:28" ht="22.5" x14ac:dyDescent="0.2">
      <c r="A1113" s="62"/>
      <c r="B1113" s="79"/>
      <c r="C1113" s="20" t="s">
        <v>56</v>
      </c>
      <c r="D1113" s="11"/>
      <c r="E1113" s="12"/>
      <c r="F1113" s="12">
        <v>1</v>
      </c>
      <c r="G1113" s="12">
        <v>3</v>
      </c>
      <c r="H1113" s="12">
        <v>2</v>
      </c>
      <c r="I1113" s="12">
        <v>3</v>
      </c>
      <c r="J1113" s="12">
        <v>1</v>
      </c>
      <c r="K1113" s="12">
        <v>5</v>
      </c>
      <c r="L1113" s="12">
        <v>13</v>
      </c>
      <c r="M1113" s="12">
        <v>6</v>
      </c>
      <c r="N1113" s="12">
        <v>14</v>
      </c>
      <c r="O1113" s="13">
        <v>48</v>
      </c>
      <c r="R1113" s="28" t="str">
        <f t="shared" si="198"/>
        <v/>
      </c>
      <c r="S1113" s="28" t="str">
        <f t="shared" si="199"/>
        <v/>
      </c>
      <c r="T1113" s="28">
        <f t="shared" si="200"/>
        <v>2</v>
      </c>
      <c r="U1113" s="28">
        <f t="shared" si="201"/>
        <v>-0.33333333333333331</v>
      </c>
      <c r="V1113" s="28">
        <f t="shared" si="202"/>
        <v>0.5</v>
      </c>
      <c r="W1113" s="28">
        <f t="shared" si="203"/>
        <v>-0.66666666666666663</v>
      </c>
      <c r="X1113" s="28">
        <f t="shared" si="204"/>
        <v>4</v>
      </c>
      <c r="Y1113" s="28">
        <f t="shared" si="205"/>
        <v>1.6</v>
      </c>
      <c r="Z1113" s="28">
        <f t="shared" si="206"/>
        <v>-0.53846153846153844</v>
      </c>
      <c r="AA1113" s="28">
        <f t="shared" si="207"/>
        <v>1.3333333333333333</v>
      </c>
      <c r="AB1113" s="29">
        <f t="shared" si="209"/>
        <v>13</v>
      </c>
    </row>
    <row r="1114" spans="1:28" x14ac:dyDescent="0.2">
      <c r="A1114" s="62"/>
      <c r="B1114" s="79"/>
      <c r="C1114" s="20" t="s">
        <v>59</v>
      </c>
      <c r="D1114" s="11"/>
      <c r="E1114" s="12"/>
      <c r="F1114" s="12">
        <v>4</v>
      </c>
      <c r="G1114" s="12">
        <v>1</v>
      </c>
      <c r="H1114" s="12"/>
      <c r="I1114" s="12">
        <v>5</v>
      </c>
      <c r="J1114" s="12">
        <v>13</v>
      </c>
      <c r="K1114" s="12">
        <v>15</v>
      </c>
      <c r="L1114" s="12">
        <v>6</v>
      </c>
      <c r="M1114" s="12">
        <v>9</v>
      </c>
      <c r="N1114" s="12">
        <v>13</v>
      </c>
      <c r="O1114" s="13">
        <v>66</v>
      </c>
      <c r="R1114" s="28" t="str">
        <f t="shared" si="198"/>
        <v/>
      </c>
      <c r="S1114" s="28" t="str">
        <f t="shared" si="199"/>
        <v/>
      </c>
      <c r="T1114" s="28">
        <f t="shared" si="200"/>
        <v>-0.75</v>
      </c>
      <c r="U1114" s="28">
        <f t="shared" si="201"/>
        <v>-1</v>
      </c>
      <c r="V1114" s="28" t="str">
        <f t="shared" si="202"/>
        <v/>
      </c>
      <c r="W1114" s="28">
        <f t="shared" si="203"/>
        <v>1.6</v>
      </c>
      <c r="X1114" s="28">
        <f t="shared" si="204"/>
        <v>0.15384615384615385</v>
      </c>
      <c r="Y1114" s="28">
        <f t="shared" si="205"/>
        <v>-0.6</v>
      </c>
      <c r="Z1114" s="28">
        <f t="shared" si="206"/>
        <v>0.5</v>
      </c>
      <c r="AA1114" s="28">
        <f t="shared" si="207"/>
        <v>0.44444444444444442</v>
      </c>
      <c r="AB1114" s="29">
        <f t="shared" si="209"/>
        <v>2.25</v>
      </c>
    </row>
    <row r="1115" spans="1:28" ht="22.5" x14ac:dyDescent="0.2">
      <c r="A1115" s="62"/>
      <c r="B1115" s="79"/>
      <c r="C1115" s="20" t="s">
        <v>61</v>
      </c>
      <c r="D1115" s="11"/>
      <c r="E1115" s="12"/>
      <c r="F1115" s="12">
        <v>2</v>
      </c>
      <c r="G1115" s="12"/>
      <c r="H1115" s="12">
        <v>1</v>
      </c>
      <c r="I1115" s="12">
        <v>15</v>
      </c>
      <c r="J1115" s="12">
        <v>69</v>
      </c>
      <c r="K1115" s="12">
        <v>94</v>
      </c>
      <c r="L1115" s="12">
        <v>147</v>
      </c>
      <c r="M1115" s="12">
        <v>130</v>
      </c>
      <c r="N1115" s="12">
        <v>144</v>
      </c>
      <c r="O1115" s="13">
        <v>602</v>
      </c>
      <c r="R1115" s="28" t="str">
        <f t="shared" si="198"/>
        <v/>
      </c>
      <c r="S1115" s="28" t="str">
        <f t="shared" si="199"/>
        <v/>
      </c>
      <c r="T1115" s="28">
        <f t="shared" si="200"/>
        <v>-1</v>
      </c>
      <c r="U1115" s="28" t="str">
        <f t="shared" si="201"/>
        <v/>
      </c>
      <c r="V1115" s="28">
        <f t="shared" si="202"/>
        <v>14</v>
      </c>
      <c r="W1115" s="28">
        <f t="shared" si="203"/>
        <v>3.6</v>
      </c>
      <c r="X1115" s="28">
        <f t="shared" si="204"/>
        <v>0.36231884057971014</v>
      </c>
      <c r="Y1115" s="28">
        <f t="shared" si="205"/>
        <v>0.56382978723404253</v>
      </c>
      <c r="Z1115" s="28">
        <f t="shared" si="206"/>
        <v>-0.11564625850340136</v>
      </c>
      <c r="AA1115" s="28">
        <f t="shared" si="207"/>
        <v>0.1076923076923077</v>
      </c>
      <c r="AB1115" s="29">
        <f t="shared" si="209"/>
        <v>71</v>
      </c>
    </row>
    <row r="1116" spans="1:28" x14ac:dyDescent="0.2">
      <c r="A1116" s="62"/>
      <c r="B1116" s="78" t="s">
        <v>191</v>
      </c>
      <c r="C1116" s="20" t="s">
        <v>35</v>
      </c>
      <c r="D1116" s="11"/>
      <c r="E1116" s="12"/>
      <c r="F1116" s="12"/>
      <c r="G1116" s="12">
        <v>7</v>
      </c>
      <c r="H1116" s="12">
        <v>9</v>
      </c>
      <c r="I1116" s="12">
        <v>13</v>
      </c>
      <c r="J1116" s="12">
        <v>13</v>
      </c>
      <c r="K1116" s="12">
        <v>6</v>
      </c>
      <c r="L1116" s="12">
        <v>11</v>
      </c>
      <c r="M1116" s="12">
        <v>21</v>
      </c>
      <c r="N1116" s="12">
        <v>19</v>
      </c>
      <c r="O1116" s="13">
        <v>99</v>
      </c>
      <c r="R1116" s="28" t="str">
        <f t="shared" si="198"/>
        <v/>
      </c>
      <c r="S1116" s="28" t="str">
        <f t="shared" si="199"/>
        <v/>
      </c>
      <c r="T1116" s="28" t="str">
        <f t="shared" si="200"/>
        <v/>
      </c>
      <c r="U1116" s="28">
        <f t="shared" si="201"/>
        <v>0.2857142857142857</v>
      </c>
      <c r="V1116" s="28">
        <f t="shared" si="202"/>
        <v>0.44444444444444442</v>
      </c>
      <c r="W1116" s="28">
        <f t="shared" si="203"/>
        <v>0</v>
      </c>
      <c r="X1116" s="28">
        <f t="shared" si="204"/>
        <v>-0.53846153846153844</v>
      </c>
      <c r="Y1116" s="28">
        <f t="shared" si="205"/>
        <v>0.83333333333333337</v>
      </c>
      <c r="Z1116" s="28">
        <f t="shared" si="206"/>
        <v>0.90909090909090906</v>
      </c>
      <c r="AA1116" s="28">
        <f t="shared" si="207"/>
        <v>-9.5238095238095233E-2</v>
      </c>
      <c r="AB1116" s="29">
        <f t="shared" ref="AB1116:AB1126" si="210">(N1116-G1116)/G1116</f>
        <v>1.7142857142857142</v>
      </c>
    </row>
    <row r="1117" spans="1:28" x14ac:dyDescent="0.2">
      <c r="A1117" s="62"/>
      <c r="B1117" s="79"/>
      <c r="C1117" s="20" t="s">
        <v>45</v>
      </c>
      <c r="D1117" s="11"/>
      <c r="E1117" s="12"/>
      <c r="F1117" s="12"/>
      <c r="G1117" s="12">
        <v>4</v>
      </c>
      <c r="H1117" s="12">
        <v>6</v>
      </c>
      <c r="I1117" s="12">
        <v>6</v>
      </c>
      <c r="J1117" s="12">
        <v>3</v>
      </c>
      <c r="K1117" s="12">
        <v>5</v>
      </c>
      <c r="L1117" s="12">
        <v>12</v>
      </c>
      <c r="M1117" s="12">
        <v>18</v>
      </c>
      <c r="N1117" s="12">
        <v>25</v>
      </c>
      <c r="O1117" s="13">
        <v>79</v>
      </c>
      <c r="R1117" s="28" t="str">
        <f t="shared" si="198"/>
        <v/>
      </c>
      <c r="S1117" s="28" t="str">
        <f t="shared" si="199"/>
        <v/>
      </c>
      <c r="T1117" s="28" t="str">
        <f t="shared" si="200"/>
        <v/>
      </c>
      <c r="U1117" s="28">
        <f t="shared" si="201"/>
        <v>0.5</v>
      </c>
      <c r="V1117" s="28">
        <f t="shared" si="202"/>
        <v>0</v>
      </c>
      <c r="W1117" s="28">
        <f t="shared" si="203"/>
        <v>-0.5</v>
      </c>
      <c r="X1117" s="28">
        <f t="shared" si="204"/>
        <v>0.66666666666666663</v>
      </c>
      <c r="Y1117" s="28">
        <f t="shared" si="205"/>
        <v>1.4</v>
      </c>
      <c r="Z1117" s="28">
        <f t="shared" si="206"/>
        <v>0.5</v>
      </c>
      <c r="AA1117" s="28">
        <f t="shared" si="207"/>
        <v>0.3888888888888889</v>
      </c>
      <c r="AB1117" s="29">
        <f t="shared" si="210"/>
        <v>5.25</v>
      </c>
    </row>
    <row r="1118" spans="1:28" ht="22.5" x14ac:dyDescent="0.2">
      <c r="A1118" s="62"/>
      <c r="B1118" s="79"/>
      <c r="C1118" s="20" t="s">
        <v>56</v>
      </c>
      <c r="D1118" s="11"/>
      <c r="E1118" s="12"/>
      <c r="F1118" s="12"/>
      <c r="G1118" s="12">
        <v>3</v>
      </c>
      <c r="H1118" s="12">
        <v>13</v>
      </c>
      <c r="I1118" s="12">
        <v>7</v>
      </c>
      <c r="J1118" s="12">
        <v>15</v>
      </c>
      <c r="K1118" s="12">
        <v>17</v>
      </c>
      <c r="L1118" s="12">
        <v>16</v>
      </c>
      <c r="M1118" s="12">
        <v>28</v>
      </c>
      <c r="N1118" s="12">
        <v>42</v>
      </c>
      <c r="O1118" s="13">
        <v>141</v>
      </c>
      <c r="R1118" s="28" t="str">
        <f t="shared" si="198"/>
        <v/>
      </c>
      <c r="S1118" s="28" t="str">
        <f t="shared" si="199"/>
        <v/>
      </c>
      <c r="T1118" s="28" t="str">
        <f t="shared" si="200"/>
        <v/>
      </c>
      <c r="U1118" s="28">
        <f t="shared" si="201"/>
        <v>3.3333333333333335</v>
      </c>
      <c r="V1118" s="28">
        <f t="shared" si="202"/>
        <v>-0.46153846153846156</v>
      </c>
      <c r="W1118" s="28">
        <f t="shared" si="203"/>
        <v>1.1428571428571428</v>
      </c>
      <c r="X1118" s="28">
        <f t="shared" si="204"/>
        <v>0.13333333333333333</v>
      </c>
      <c r="Y1118" s="28">
        <f t="shared" si="205"/>
        <v>-5.8823529411764705E-2</v>
      </c>
      <c r="Z1118" s="28">
        <f t="shared" si="206"/>
        <v>0.75</v>
      </c>
      <c r="AA1118" s="28">
        <f t="shared" si="207"/>
        <v>0.5</v>
      </c>
      <c r="AB1118" s="29">
        <f t="shared" si="210"/>
        <v>13</v>
      </c>
    </row>
    <row r="1119" spans="1:28" x14ac:dyDescent="0.2">
      <c r="A1119" s="62"/>
      <c r="B1119" s="79"/>
      <c r="C1119" s="20" t="s">
        <v>59</v>
      </c>
      <c r="D1119" s="11"/>
      <c r="E1119" s="12"/>
      <c r="F1119" s="12"/>
      <c r="G1119" s="12">
        <v>8</v>
      </c>
      <c r="H1119" s="12">
        <v>11</v>
      </c>
      <c r="I1119" s="12">
        <v>12</v>
      </c>
      <c r="J1119" s="12">
        <v>4</v>
      </c>
      <c r="K1119" s="12">
        <v>8</v>
      </c>
      <c r="L1119" s="12">
        <v>11</v>
      </c>
      <c r="M1119" s="12">
        <v>14</v>
      </c>
      <c r="N1119" s="12">
        <v>10</v>
      </c>
      <c r="O1119" s="13">
        <v>78</v>
      </c>
      <c r="R1119" s="28" t="str">
        <f t="shared" si="198"/>
        <v/>
      </c>
      <c r="S1119" s="28" t="str">
        <f t="shared" si="199"/>
        <v/>
      </c>
      <c r="T1119" s="28" t="str">
        <f t="shared" si="200"/>
        <v/>
      </c>
      <c r="U1119" s="28">
        <f t="shared" si="201"/>
        <v>0.375</v>
      </c>
      <c r="V1119" s="28">
        <f t="shared" si="202"/>
        <v>9.0909090909090912E-2</v>
      </c>
      <c r="W1119" s="28">
        <f t="shared" si="203"/>
        <v>-0.66666666666666663</v>
      </c>
      <c r="X1119" s="28">
        <f t="shared" si="204"/>
        <v>1</v>
      </c>
      <c r="Y1119" s="28">
        <f t="shared" si="205"/>
        <v>0.375</v>
      </c>
      <c r="Z1119" s="28">
        <f t="shared" si="206"/>
        <v>0.27272727272727271</v>
      </c>
      <c r="AA1119" s="28">
        <f t="shared" si="207"/>
        <v>-0.2857142857142857</v>
      </c>
      <c r="AB1119" s="29">
        <f t="shared" si="210"/>
        <v>0.25</v>
      </c>
    </row>
    <row r="1120" spans="1:28" ht="22.5" x14ac:dyDescent="0.2">
      <c r="A1120" s="62"/>
      <c r="B1120" s="79"/>
      <c r="C1120" s="20" t="s">
        <v>61</v>
      </c>
      <c r="D1120" s="11"/>
      <c r="E1120" s="12"/>
      <c r="F1120" s="12"/>
      <c r="G1120" s="12">
        <v>111</v>
      </c>
      <c r="H1120" s="12">
        <v>146</v>
      </c>
      <c r="I1120" s="12">
        <v>109</v>
      </c>
      <c r="J1120" s="12">
        <v>53</v>
      </c>
      <c r="K1120" s="12">
        <v>62</v>
      </c>
      <c r="L1120" s="12">
        <v>147</v>
      </c>
      <c r="M1120" s="12">
        <v>189</v>
      </c>
      <c r="N1120" s="12">
        <v>152</v>
      </c>
      <c r="O1120" s="13">
        <v>969</v>
      </c>
      <c r="R1120" s="28" t="str">
        <f t="shared" si="198"/>
        <v/>
      </c>
      <c r="S1120" s="28" t="str">
        <f t="shared" si="199"/>
        <v/>
      </c>
      <c r="T1120" s="28" t="str">
        <f t="shared" si="200"/>
        <v/>
      </c>
      <c r="U1120" s="28">
        <f t="shared" si="201"/>
        <v>0.31531531531531531</v>
      </c>
      <c r="V1120" s="28">
        <f t="shared" si="202"/>
        <v>-0.25342465753424659</v>
      </c>
      <c r="W1120" s="28">
        <f t="shared" si="203"/>
        <v>-0.51376146788990829</v>
      </c>
      <c r="X1120" s="28">
        <f t="shared" si="204"/>
        <v>0.16981132075471697</v>
      </c>
      <c r="Y1120" s="28">
        <f t="shared" si="205"/>
        <v>1.3709677419354838</v>
      </c>
      <c r="Z1120" s="28">
        <f t="shared" si="206"/>
        <v>0.2857142857142857</v>
      </c>
      <c r="AA1120" s="28">
        <f t="shared" si="207"/>
        <v>-0.19576719576719576</v>
      </c>
      <c r="AB1120" s="29">
        <f t="shared" si="210"/>
        <v>0.36936936936936937</v>
      </c>
    </row>
    <row r="1121" spans="1:28" x14ac:dyDescent="0.2">
      <c r="A1121" s="62"/>
      <c r="B1121" s="78" t="s">
        <v>192</v>
      </c>
      <c r="C1121" s="20" t="s">
        <v>35</v>
      </c>
      <c r="D1121" s="11"/>
      <c r="E1121" s="12"/>
      <c r="F1121" s="12"/>
      <c r="G1121" s="12"/>
      <c r="H1121" s="12">
        <v>3</v>
      </c>
      <c r="I1121" s="12">
        <v>9</v>
      </c>
      <c r="J1121" s="12">
        <v>12</v>
      </c>
      <c r="K1121" s="12">
        <v>4</v>
      </c>
      <c r="L1121" s="12">
        <v>15</v>
      </c>
      <c r="M1121" s="12">
        <v>16</v>
      </c>
      <c r="N1121" s="12">
        <v>14</v>
      </c>
      <c r="O1121" s="13">
        <v>73</v>
      </c>
      <c r="R1121" s="28" t="str">
        <f t="shared" si="198"/>
        <v/>
      </c>
      <c r="S1121" s="28" t="str">
        <f t="shared" si="199"/>
        <v/>
      </c>
      <c r="T1121" s="28" t="str">
        <f t="shared" si="200"/>
        <v/>
      </c>
      <c r="U1121" s="28" t="str">
        <f t="shared" si="201"/>
        <v/>
      </c>
      <c r="V1121" s="28">
        <f t="shared" si="202"/>
        <v>2</v>
      </c>
      <c r="W1121" s="28">
        <f t="shared" si="203"/>
        <v>0.33333333333333331</v>
      </c>
      <c r="X1121" s="28">
        <f t="shared" si="204"/>
        <v>-0.66666666666666663</v>
      </c>
      <c r="Y1121" s="28">
        <f t="shared" si="205"/>
        <v>2.75</v>
      </c>
      <c r="Z1121" s="28">
        <f t="shared" si="206"/>
        <v>6.6666666666666666E-2</v>
      </c>
      <c r="AA1121" s="28">
        <f t="shared" si="207"/>
        <v>-0.125</v>
      </c>
      <c r="AB1121" s="29">
        <f>(N1121-H1121)/H1121</f>
        <v>3.6666666666666665</v>
      </c>
    </row>
    <row r="1122" spans="1:28" x14ac:dyDescent="0.2">
      <c r="A1122" s="62"/>
      <c r="B1122" s="79"/>
      <c r="C1122" s="20" t="s">
        <v>45</v>
      </c>
      <c r="D1122" s="11"/>
      <c r="E1122" s="12"/>
      <c r="F1122" s="12"/>
      <c r="G1122" s="12"/>
      <c r="H1122" s="12">
        <v>1</v>
      </c>
      <c r="I1122" s="12">
        <v>7</v>
      </c>
      <c r="J1122" s="12">
        <v>10</v>
      </c>
      <c r="K1122" s="12">
        <v>7</v>
      </c>
      <c r="L1122" s="12">
        <v>7</v>
      </c>
      <c r="M1122" s="12">
        <v>14</v>
      </c>
      <c r="N1122" s="12">
        <v>5</v>
      </c>
      <c r="O1122" s="13">
        <v>51</v>
      </c>
      <c r="R1122" s="28" t="str">
        <f t="shared" si="198"/>
        <v/>
      </c>
      <c r="S1122" s="28" t="str">
        <f t="shared" si="199"/>
        <v/>
      </c>
      <c r="T1122" s="28" t="str">
        <f t="shared" si="200"/>
        <v/>
      </c>
      <c r="U1122" s="28" t="str">
        <f t="shared" si="201"/>
        <v/>
      </c>
      <c r="V1122" s="28">
        <f t="shared" si="202"/>
        <v>6</v>
      </c>
      <c r="W1122" s="28">
        <f t="shared" si="203"/>
        <v>0.42857142857142855</v>
      </c>
      <c r="X1122" s="28">
        <f t="shared" si="204"/>
        <v>-0.3</v>
      </c>
      <c r="Y1122" s="28">
        <f t="shared" si="205"/>
        <v>0</v>
      </c>
      <c r="Z1122" s="28">
        <f t="shared" si="206"/>
        <v>1</v>
      </c>
      <c r="AA1122" s="28">
        <f t="shared" si="207"/>
        <v>-0.6428571428571429</v>
      </c>
      <c r="AB1122" s="29">
        <f>(N1122-H1122)/H1122</f>
        <v>4</v>
      </c>
    </row>
    <row r="1123" spans="1:28" ht="22.5" x14ac:dyDescent="0.2">
      <c r="A1123" s="62"/>
      <c r="B1123" s="79"/>
      <c r="C1123" s="20" t="s">
        <v>56</v>
      </c>
      <c r="D1123" s="11"/>
      <c r="E1123" s="12"/>
      <c r="F1123" s="12"/>
      <c r="G1123" s="12"/>
      <c r="H1123" s="12">
        <v>2</v>
      </c>
      <c r="I1123" s="12">
        <v>12</v>
      </c>
      <c r="J1123" s="12">
        <v>12</v>
      </c>
      <c r="K1123" s="12">
        <v>14</v>
      </c>
      <c r="L1123" s="12">
        <v>19</v>
      </c>
      <c r="M1123" s="12">
        <v>31</v>
      </c>
      <c r="N1123" s="12">
        <v>18</v>
      </c>
      <c r="O1123" s="13">
        <v>108</v>
      </c>
      <c r="R1123" s="28" t="str">
        <f t="shared" si="198"/>
        <v/>
      </c>
      <c r="S1123" s="28" t="str">
        <f t="shared" si="199"/>
        <v/>
      </c>
      <c r="T1123" s="28" t="str">
        <f t="shared" si="200"/>
        <v/>
      </c>
      <c r="U1123" s="28" t="str">
        <f t="shared" si="201"/>
        <v/>
      </c>
      <c r="V1123" s="28">
        <f t="shared" si="202"/>
        <v>5</v>
      </c>
      <c r="W1123" s="28">
        <f t="shared" si="203"/>
        <v>0</v>
      </c>
      <c r="X1123" s="28">
        <f t="shared" si="204"/>
        <v>0.16666666666666666</v>
      </c>
      <c r="Y1123" s="28">
        <f t="shared" si="205"/>
        <v>0.35714285714285715</v>
      </c>
      <c r="Z1123" s="28">
        <f t="shared" si="206"/>
        <v>0.63157894736842102</v>
      </c>
      <c r="AA1123" s="28">
        <f t="shared" si="207"/>
        <v>-0.41935483870967744</v>
      </c>
      <c r="AB1123" s="29">
        <f>(N1123-H1123)/H1123</f>
        <v>8</v>
      </c>
    </row>
    <row r="1124" spans="1:28" x14ac:dyDescent="0.2">
      <c r="A1124" s="62"/>
      <c r="B1124" s="79"/>
      <c r="C1124" s="20" t="s">
        <v>59</v>
      </c>
      <c r="D1124" s="11"/>
      <c r="E1124" s="12"/>
      <c r="F1124" s="12"/>
      <c r="G1124" s="12">
        <v>1</v>
      </c>
      <c r="H1124" s="12">
        <v>2</v>
      </c>
      <c r="I1124" s="12">
        <v>10</v>
      </c>
      <c r="J1124" s="12">
        <v>20</v>
      </c>
      <c r="K1124" s="12">
        <v>10</v>
      </c>
      <c r="L1124" s="12">
        <v>4</v>
      </c>
      <c r="M1124" s="12">
        <v>9</v>
      </c>
      <c r="N1124" s="12">
        <v>12</v>
      </c>
      <c r="O1124" s="13">
        <v>68</v>
      </c>
      <c r="R1124" s="28" t="str">
        <f t="shared" si="198"/>
        <v/>
      </c>
      <c r="S1124" s="28" t="str">
        <f t="shared" si="199"/>
        <v/>
      </c>
      <c r="T1124" s="28" t="str">
        <f t="shared" si="200"/>
        <v/>
      </c>
      <c r="U1124" s="28">
        <f t="shared" si="201"/>
        <v>1</v>
      </c>
      <c r="V1124" s="28">
        <f t="shared" si="202"/>
        <v>4</v>
      </c>
      <c r="W1124" s="28">
        <f t="shared" si="203"/>
        <v>1</v>
      </c>
      <c r="X1124" s="28">
        <f t="shared" si="204"/>
        <v>-0.5</v>
      </c>
      <c r="Y1124" s="28">
        <f t="shared" si="205"/>
        <v>-0.6</v>
      </c>
      <c r="Z1124" s="28">
        <f t="shared" si="206"/>
        <v>1.25</v>
      </c>
      <c r="AA1124" s="28">
        <f t="shared" si="207"/>
        <v>0.33333333333333331</v>
      </c>
      <c r="AB1124" s="29">
        <f t="shared" si="210"/>
        <v>11</v>
      </c>
    </row>
    <row r="1125" spans="1:28" ht="22.5" x14ac:dyDescent="0.2">
      <c r="A1125" s="62"/>
      <c r="B1125" s="79"/>
      <c r="C1125" s="20" t="s">
        <v>61</v>
      </c>
      <c r="D1125" s="11"/>
      <c r="E1125" s="12"/>
      <c r="F1125" s="12"/>
      <c r="G1125" s="12"/>
      <c r="H1125" s="12">
        <v>49</v>
      </c>
      <c r="I1125" s="12">
        <v>88</v>
      </c>
      <c r="J1125" s="12">
        <v>136</v>
      </c>
      <c r="K1125" s="12">
        <v>71</v>
      </c>
      <c r="L1125" s="12">
        <v>111</v>
      </c>
      <c r="M1125" s="12">
        <v>200</v>
      </c>
      <c r="N1125" s="12">
        <v>166</v>
      </c>
      <c r="O1125" s="13">
        <v>821</v>
      </c>
      <c r="R1125" s="28" t="str">
        <f t="shared" si="198"/>
        <v/>
      </c>
      <c r="S1125" s="28" t="str">
        <f t="shared" si="199"/>
        <v/>
      </c>
      <c r="T1125" s="28" t="str">
        <f t="shared" si="200"/>
        <v/>
      </c>
      <c r="U1125" s="28" t="str">
        <f t="shared" si="201"/>
        <v/>
      </c>
      <c r="V1125" s="28">
        <f t="shared" si="202"/>
        <v>0.79591836734693877</v>
      </c>
      <c r="W1125" s="28">
        <f t="shared" si="203"/>
        <v>0.54545454545454541</v>
      </c>
      <c r="X1125" s="28">
        <f t="shared" si="204"/>
        <v>-0.47794117647058826</v>
      </c>
      <c r="Y1125" s="28">
        <f t="shared" si="205"/>
        <v>0.56338028169014087</v>
      </c>
      <c r="Z1125" s="28">
        <f t="shared" si="206"/>
        <v>0.80180180180180183</v>
      </c>
      <c r="AA1125" s="28">
        <f t="shared" si="207"/>
        <v>-0.17</v>
      </c>
      <c r="AB1125" s="29">
        <f>(N1125-H1125)/H1125</f>
        <v>2.3877551020408165</v>
      </c>
    </row>
    <row r="1126" spans="1:28" x14ac:dyDescent="0.2">
      <c r="A1126" s="62"/>
      <c r="B1126" s="78" t="s">
        <v>193</v>
      </c>
      <c r="C1126" s="20" t="s">
        <v>35</v>
      </c>
      <c r="D1126" s="11"/>
      <c r="E1126" s="12"/>
      <c r="F1126" s="12"/>
      <c r="G1126" s="12">
        <v>1</v>
      </c>
      <c r="H1126" s="12">
        <v>1</v>
      </c>
      <c r="I1126" s="12">
        <v>4</v>
      </c>
      <c r="J1126" s="12">
        <v>1</v>
      </c>
      <c r="K1126" s="12">
        <v>1</v>
      </c>
      <c r="L1126" s="12">
        <v>2</v>
      </c>
      <c r="M1126" s="12">
        <v>1</v>
      </c>
      <c r="N1126" s="12">
        <v>5</v>
      </c>
      <c r="O1126" s="13">
        <v>16</v>
      </c>
      <c r="R1126" s="28" t="str">
        <f t="shared" si="198"/>
        <v/>
      </c>
      <c r="S1126" s="28" t="str">
        <f t="shared" si="199"/>
        <v/>
      </c>
      <c r="T1126" s="28" t="str">
        <f t="shared" si="200"/>
        <v/>
      </c>
      <c r="U1126" s="28">
        <f t="shared" si="201"/>
        <v>0</v>
      </c>
      <c r="V1126" s="28">
        <f t="shared" si="202"/>
        <v>3</v>
      </c>
      <c r="W1126" s="28">
        <f t="shared" si="203"/>
        <v>-0.75</v>
      </c>
      <c r="X1126" s="28">
        <f t="shared" si="204"/>
        <v>0</v>
      </c>
      <c r="Y1126" s="28">
        <f t="shared" si="205"/>
        <v>1</v>
      </c>
      <c r="Z1126" s="28">
        <f t="shared" si="206"/>
        <v>-0.5</v>
      </c>
      <c r="AA1126" s="28">
        <f t="shared" si="207"/>
        <v>4</v>
      </c>
      <c r="AB1126" s="29">
        <f t="shared" si="210"/>
        <v>4</v>
      </c>
    </row>
    <row r="1127" spans="1:28" x14ac:dyDescent="0.2">
      <c r="A1127" s="62"/>
      <c r="B1127" s="79"/>
      <c r="C1127" s="20" t="s">
        <v>45</v>
      </c>
      <c r="D1127" s="11"/>
      <c r="E1127" s="12"/>
      <c r="F1127" s="12"/>
      <c r="G1127" s="12"/>
      <c r="H1127" s="12">
        <v>1</v>
      </c>
      <c r="I1127" s="12">
        <v>2</v>
      </c>
      <c r="J1127" s="12">
        <v>3</v>
      </c>
      <c r="K1127" s="12"/>
      <c r="L1127" s="12">
        <v>1</v>
      </c>
      <c r="M1127" s="12">
        <v>4</v>
      </c>
      <c r="N1127" s="12">
        <v>2</v>
      </c>
      <c r="O1127" s="13">
        <v>13</v>
      </c>
      <c r="R1127" s="28" t="str">
        <f t="shared" si="198"/>
        <v/>
      </c>
      <c r="S1127" s="28" t="str">
        <f t="shared" si="199"/>
        <v/>
      </c>
      <c r="T1127" s="28" t="str">
        <f t="shared" si="200"/>
        <v/>
      </c>
      <c r="U1127" s="28" t="str">
        <f t="shared" si="201"/>
        <v/>
      </c>
      <c r="V1127" s="28">
        <f t="shared" si="202"/>
        <v>1</v>
      </c>
      <c r="W1127" s="28">
        <f t="shared" si="203"/>
        <v>0.5</v>
      </c>
      <c r="X1127" s="28">
        <f t="shared" si="204"/>
        <v>-1</v>
      </c>
      <c r="Y1127" s="28" t="str">
        <f t="shared" si="205"/>
        <v/>
      </c>
      <c r="Z1127" s="28">
        <f t="shared" si="206"/>
        <v>3</v>
      </c>
      <c r="AA1127" s="28">
        <f t="shared" si="207"/>
        <v>-0.5</v>
      </c>
      <c r="AB1127" s="29">
        <f>(N1127-H1127)/H1127</f>
        <v>1</v>
      </c>
    </row>
    <row r="1128" spans="1:28" ht="22.5" x14ac:dyDescent="0.2">
      <c r="A1128" s="62"/>
      <c r="B1128" s="79"/>
      <c r="C1128" s="20" t="s">
        <v>56</v>
      </c>
      <c r="D1128" s="11"/>
      <c r="E1128" s="12">
        <v>4</v>
      </c>
      <c r="F1128" s="12">
        <v>2</v>
      </c>
      <c r="G1128" s="12">
        <v>1</v>
      </c>
      <c r="H1128" s="12">
        <v>2</v>
      </c>
      <c r="I1128" s="12">
        <v>2</v>
      </c>
      <c r="J1128" s="12">
        <v>3</v>
      </c>
      <c r="K1128" s="12">
        <v>3</v>
      </c>
      <c r="L1128" s="12"/>
      <c r="M1128" s="12">
        <v>5</v>
      </c>
      <c r="N1128" s="12">
        <v>3</v>
      </c>
      <c r="O1128" s="13">
        <v>25</v>
      </c>
      <c r="R1128" s="28" t="str">
        <f t="shared" si="198"/>
        <v/>
      </c>
      <c r="S1128" s="28">
        <f t="shared" si="199"/>
        <v>-0.5</v>
      </c>
      <c r="T1128" s="28">
        <f t="shared" si="200"/>
        <v>-0.5</v>
      </c>
      <c r="U1128" s="28">
        <f t="shared" si="201"/>
        <v>1</v>
      </c>
      <c r="V1128" s="28">
        <f t="shared" si="202"/>
        <v>0</v>
      </c>
      <c r="W1128" s="28">
        <f t="shared" si="203"/>
        <v>0.5</v>
      </c>
      <c r="X1128" s="28">
        <f t="shared" si="204"/>
        <v>0</v>
      </c>
      <c r="Y1128" s="28">
        <f t="shared" si="205"/>
        <v>-1</v>
      </c>
      <c r="Z1128" s="28" t="str">
        <f t="shared" si="206"/>
        <v/>
      </c>
      <c r="AA1128" s="28">
        <f t="shared" si="207"/>
        <v>-0.4</v>
      </c>
      <c r="AB1128" s="29">
        <f>(N1128-E1128)/E1128</f>
        <v>-0.25</v>
      </c>
    </row>
    <row r="1129" spans="1:28" x14ac:dyDescent="0.2">
      <c r="A1129" s="62"/>
      <c r="B1129" s="79"/>
      <c r="C1129" s="20" t="s">
        <v>59</v>
      </c>
      <c r="D1129" s="11"/>
      <c r="E1129" s="12">
        <v>2</v>
      </c>
      <c r="F1129" s="12">
        <v>2</v>
      </c>
      <c r="G1129" s="12">
        <v>2</v>
      </c>
      <c r="H1129" s="12">
        <v>4</v>
      </c>
      <c r="I1129" s="12">
        <v>2</v>
      </c>
      <c r="J1129" s="12"/>
      <c r="K1129" s="12"/>
      <c r="L1129" s="12"/>
      <c r="M1129" s="12">
        <v>2</v>
      </c>
      <c r="N1129" s="12">
        <v>5</v>
      </c>
      <c r="O1129" s="13">
        <v>19</v>
      </c>
      <c r="R1129" s="28" t="str">
        <f t="shared" si="198"/>
        <v/>
      </c>
      <c r="S1129" s="28">
        <f t="shared" si="199"/>
        <v>0</v>
      </c>
      <c r="T1129" s="28">
        <f t="shared" si="200"/>
        <v>0</v>
      </c>
      <c r="U1129" s="28">
        <f t="shared" si="201"/>
        <v>1</v>
      </c>
      <c r="V1129" s="28">
        <f t="shared" si="202"/>
        <v>-0.5</v>
      </c>
      <c r="W1129" s="28">
        <f t="shared" si="203"/>
        <v>-1</v>
      </c>
      <c r="X1129" s="28" t="str">
        <f t="shared" si="204"/>
        <v/>
      </c>
      <c r="Y1129" s="28" t="str">
        <f t="shared" si="205"/>
        <v/>
      </c>
      <c r="Z1129" s="28" t="str">
        <f t="shared" si="206"/>
        <v/>
      </c>
      <c r="AA1129" s="28">
        <f t="shared" si="207"/>
        <v>1.5</v>
      </c>
      <c r="AB1129" s="29">
        <f>(N1129-E1129)/E1129</f>
        <v>1.5</v>
      </c>
    </row>
    <row r="1130" spans="1:28" ht="22.5" x14ac:dyDescent="0.2">
      <c r="A1130" s="62"/>
      <c r="B1130" s="79"/>
      <c r="C1130" s="20" t="s">
        <v>61</v>
      </c>
      <c r="D1130" s="11"/>
      <c r="E1130" s="12">
        <v>10</v>
      </c>
      <c r="F1130" s="12">
        <v>10</v>
      </c>
      <c r="G1130" s="12">
        <v>30</v>
      </c>
      <c r="H1130" s="12">
        <v>36</v>
      </c>
      <c r="I1130" s="12">
        <v>76</v>
      </c>
      <c r="J1130" s="12">
        <v>54</v>
      </c>
      <c r="K1130" s="12">
        <v>21</v>
      </c>
      <c r="L1130" s="12">
        <v>31</v>
      </c>
      <c r="M1130" s="12">
        <v>77</v>
      </c>
      <c r="N1130" s="12">
        <v>44</v>
      </c>
      <c r="O1130" s="13">
        <v>389</v>
      </c>
      <c r="R1130" s="28" t="str">
        <f t="shared" si="198"/>
        <v/>
      </c>
      <c r="S1130" s="28">
        <f t="shared" si="199"/>
        <v>0</v>
      </c>
      <c r="T1130" s="28">
        <f t="shared" si="200"/>
        <v>2</v>
      </c>
      <c r="U1130" s="28">
        <f t="shared" si="201"/>
        <v>0.2</v>
      </c>
      <c r="V1130" s="28">
        <f t="shared" si="202"/>
        <v>1.1111111111111112</v>
      </c>
      <c r="W1130" s="28">
        <f t="shared" si="203"/>
        <v>-0.28947368421052633</v>
      </c>
      <c r="X1130" s="28">
        <f t="shared" si="204"/>
        <v>-0.61111111111111116</v>
      </c>
      <c r="Y1130" s="28">
        <f t="shared" si="205"/>
        <v>0.47619047619047616</v>
      </c>
      <c r="Z1130" s="28">
        <f t="shared" si="206"/>
        <v>1.4838709677419355</v>
      </c>
      <c r="AA1130" s="28">
        <f t="shared" si="207"/>
        <v>-0.42857142857142855</v>
      </c>
      <c r="AB1130" s="29">
        <f>(N1130-E1130)/E1130</f>
        <v>3.4</v>
      </c>
    </row>
    <row r="1131" spans="1:28" x14ac:dyDescent="0.2">
      <c r="A1131" s="62"/>
      <c r="B1131" s="78" t="s">
        <v>194</v>
      </c>
      <c r="C1131" s="20" t="s">
        <v>35</v>
      </c>
      <c r="D1131" s="11">
        <v>227</v>
      </c>
      <c r="E1131" s="12">
        <v>229</v>
      </c>
      <c r="F1131" s="12">
        <v>331</v>
      </c>
      <c r="G1131" s="12">
        <v>365</v>
      </c>
      <c r="H1131" s="12">
        <v>440</v>
      </c>
      <c r="I1131" s="12">
        <v>462</v>
      </c>
      <c r="J1131" s="12">
        <v>563</v>
      </c>
      <c r="K1131" s="12">
        <v>599</v>
      </c>
      <c r="L1131" s="12">
        <v>612</v>
      </c>
      <c r="M1131" s="12">
        <v>682</v>
      </c>
      <c r="N1131" s="12">
        <v>831</v>
      </c>
      <c r="O1131" s="13">
        <v>5341</v>
      </c>
      <c r="R1131" s="28">
        <f t="shared" si="198"/>
        <v>8.8105726872246704E-3</v>
      </c>
      <c r="S1131" s="28">
        <f t="shared" si="199"/>
        <v>0.44541484716157204</v>
      </c>
      <c r="T1131" s="28">
        <f t="shared" si="200"/>
        <v>0.1027190332326284</v>
      </c>
      <c r="U1131" s="28">
        <f t="shared" si="201"/>
        <v>0.20547945205479451</v>
      </c>
      <c r="V1131" s="28">
        <f t="shared" si="202"/>
        <v>0.05</v>
      </c>
      <c r="W1131" s="28">
        <f t="shared" si="203"/>
        <v>0.21861471861471862</v>
      </c>
      <c r="X1131" s="28">
        <f t="shared" si="204"/>
        <v>6.3943161634103018E-2</v>
      </c>
      <c r="Y1131" s="28">
        <f t="shared" si="205"/>
        <v>2.1702838063439065E-2</v>
      </c>
      <c r="Z1131" s="28">
        <f t="shared" si="206"/>
        <v>0.11437908496732026</v>
      </c>
      <c r="AA1131" s="28">
        <f t="shared" si="207"/>
        <v>0.21847507331378299</v>
      </c>
      <c r="AB1131" s="29">
        <f>(N1131-D1131)/D1131</f>
        <v>2.66079295154185</v>
      </c>
    </row>
    <row r="1132" spans="1:28" x14ac:dyDescent="0.2">
      <c r="A1132" s="62"/>
      <c r="B1132" s="79"/>
      <c r="C1132" s="20" t="s">
        <v>45</v>
      </c>
      <c r="D1132" s="11">
        <v>136</v>
      </c>
      <c r="E1132" s="12">
        <v>142</v>
      </c>
      <c r="F1132" s="12">
        <v>195</v>
      </c>
      <c r="G1132" s="12">
        <v>230</v>
      </c>
      <c r="H1132" s="12">
        <v>274</v>
      </c>
      <c r="I1132" s="12">
        <v>237</v>
      </c>
      <c r="J1132" s="12">
        <v>293</v>
      </c>
      <c r="K1132" s="12">
        <v>212</v>
      </c>
      <c r="L1132" s="12">
        <v>239</v>
      </c>
      <c r="M1132" s="12">
        <v>247</v>
      </c>
      <c r="N1132" s="12">
        <v>354</v>
      </c>
      <c r="O1132" s="13">
        <v>2559</v>
      </c>
      <c r="R1132" s="28">
        <f t="shared" si="198"/>
        <v>4.4117647058823532E-2</v>
      </c>
      <c r="S1132" s="28">
        <f t="shared" si="199"/>
        <v>0.37323943661971831</v>
      </c>
      <c r="T1132" s="28">
        <f t="shared" si="200"/>
        <v>0.17948717948717949</v>
      </c>
      <c r="U1132" s="28">
        <f t="shared" si="201"/>
        <v>0.19130434782608696</v>
      </c>
      <c r="V1132" s="28">
        <f t="shared" si="202"/>
        <v>-0.13503649635036497</v>
      </c>
      <c r="W1132" s="28">
        <f t="shared" si="203"/>
        <v>0.23628691983122363</v>
      </c>
      <c r="X1132" s="28">
        <f t="shared" si="204"/>
        <v>-0.2764505119453925</v>
      </c>
      <c r="Y1132" s="28">
        <f t="shared" si="205"/>
        <v>0.12735849056603774</v>
      </c>
      <c r="Z1132" s="28">
        <f t="shared" si="206"/>
        <v>3.3472803347280332E-2</v>
      </c>
      <c r="AA1132" s="28">
        <f t="shared" si="207"/>
        <v>0.4331983805668016</v>
      </c>
      <c r="AB1132" s="29">
        <f>(N1132-D1132)/D1132</f>
        <v>1.6029411764705883</v>
      </c>
    </row>
    <row r="1133" spans="1:28" ht="22.5" x14ac:dyDescent="0.2">
      <c r="A1133" s="62"/>
      <c r="B1133" s="79"/>
      <c r="C1133" s="20" t="s">
        <v>56</v>
      </c>
      <c r="D1133" s="11">
        <v>203</v>
      </c>
      <c r="E1133" s="12">
        <v>122</v>
      </c>
      <c r="F1133" s="12">
        <v>246</v>
      </c>
      <c r="G1133" s="12">
        <v>265</v>
      </c>
      <c r="H1133" s="12">
        <v>254</v>
      </c>
      <c r="I1133" s="12">
        <v>322</v>
      </c>
      <c r="J1133" s="12">
        <v>296</v>
      </c>
      <c r="K1133" s="12">
        <v>254</v>
      </c>
      <c r="L1133" s="12">
        <v>327</v>
      </c>
      <c r="M1133" s="12">
        <v>347</v>
      </c>
      <c r="N1133" s="12">
        <v>451</v>
      </c>
      <c r="O1133" s="13">
        <v>3087</v>
      </c>
      <c r="R1133" s="28">
        <f t="shared" si="198"/>
        <v>-0.39901477832512317</v>
      </c>
      <c r="S1133" s="28">
        <f t="shared" si="199"/>
        <v>1.0163934426229508</v>
      </c>
      <c r="T1133" s="28">
        <f t="shared" si="200"/>
        <v>7.7235772357723581E-2</v>
      </c>
      <c r="U1133" s="28">
        <f t="shared" si="201"/>
        <v>-4.1509433962264149E-2</v>
      </c>
      <c r="V1133" s="28">
        <f t="shared" si="202"/>
        <v>0.26771653543307089</v>
      </c>
      <c r="W1133" s="28">
        <f t="shared" si="203"/>
        <v>-8.0745341614906832E-2</v>
      </c>
      <c r="X1133" s="28">
        <f t="shared" si="204"/>
        <v>-0.14189189189189189</v>
      </c>
      <c r="Y1133" s="28">
        <f t="shared" si="205"/>
        <v>0.2874015748031496</v>
      </c>
      <c r="Z1133" s="28">
        <f t="shared" si="206"/>
        <v>6.1162079510703363E-2</v>
      </c>
      <c r="AA1133" s="28">
        <f t="shared" si="207"/>
        <v>0.29971181556195964</v>
      </c>
      <c r="AB1133" s="29">
        <f>(N1133-D1133)/D1133</f>
        <v>1.2216748768472907</v>
      </c>
    </row>
    <row r="1134" spans="1:28" x14ac:dyDescent="0.2">
      <c r="A1134" s="62"/>
      <c r="B1134" s="79"/>
      <c r="C1134" s="20" t="s">
        <v>59</v>
      </c>
      <c r="D1134" s="11">
        <v>393</v>
      </c>
      <c r="E1134" s="12">
        <v>286</v>
      </c>
      <c r="F1134" s="12">
        <v>376</v>
      </c>
      <c r="G1134" s="12">
        <v>382</v>
      </c>
      <c r="H1134" s="12">
        <v>458</v>
      </c>
      <c r="I1134" s="12">
        <v>419</v>
      </c>
      <c r="J1134" s="12">
        <v>358</v>
      </c>
      <c r="K1134" s="12">
        <v>267</v>
      </c>
      <c r="L1134" s="12">
        <v>265</v>
      </c>
      <c r="M1134" s="12">
        <v>296</v>
      </c>
      <c r="N1134" s="12">
        <v>352</v>
      </c>
      <c r="O1134" s="13">
        <v>3852</v>
      </c>
      <c r="R1134" s="28">
        <f t="shared" si="198"/>
        <v>-0.27226463104325699</v>
      </c>
      <c r="S1134" s="28">
        <f t="shared" si="199"/>
        <v>0.31468531468531469</v>
      </c>
      <c r="T1134" s="28">
        <f t="shared" si="200"/>
        <v>1.5957446808510637E-2</v>
      </c>
      <c r="U1134" s="28">
        <f t="shared" si="201"/>
        <v>0.19895287958115182</v>
      </c>
      <c r="V1134" s="28">
        <f t="shared" si="202"/>
        <v>-8.5152838427947602E-2</v>
      </c>
      <c r="W1134" s="28">
        <f t="shared" si="203"/>
        <v>-0.14558472553699284</v>
      </c>
      <c r="X1134" s="28">
        <f t="shared" si="204"/>
        <v>-0.25418994413407819</v>
      </c>
      <c r="Y1134" s="28">
        <f t="shared" si="205"/>
        <v>-7.4906367041198503E-3</v>
      </c>
      <c r="Z1134" s="28">
        <f t="shared" si="206"/>
        <v>0.1169811320754717</v>
      </c>
      <c r="AA1134" s="28">
        <f t="shared" si="207"/>
        <v>0.1891891891891892</v>
      </c>
      <c r="AB1134" s="29">
        <f>(N1134-D1134)/D1134</f>
        <v>-0.10432569974554708</v>
      </c>
    </row>
    <row r="1135" spans="1:28" ht="22.5" x14ac:dyDescent="0.2">
      <c r="A1135" s="62"/>
      <c r="B1135" s="79"/>
      <c r="C1135" s="20" t="s">
        <v>61</v>
      </c>
      <c r="D1135" s="11">
        <v>1025</v>
      </c>
      <c r="E1135" s="12">
        <v>3962</v>
      </c>
      <c r="F1135" s="12">
        <v>5854</v>
      </c>
      <c r="G1135" s="12">
        <v>6788</v>
      </c>
      <c r="H1135" s="12">
        <v>9101</v>
      </c>
      <c r="I1135" s="12">
        <v>8683</v>
      </c>
      <c r="J1135" s="12">
        <v>8827</v>
      </c>
      <c r="K1135" s="12">
        <v>8646</v>
      </c>
      <c r="L1135" s="12">
        <v>9079</v>
      </c>
      <c r="M1135" s="12">
        <v>8155</v>
      </c>
      <c r="N1135" s="12">
        <v>8339</v>
      </c>
      <c r="O1135" s="13">
        <v>78459</v>
      </c>
      <c r="R1135" s="28">
        <f t="shared" si="198"/>
        <v>2.8653658536585365</v>
      </c>
      <c r="S1135" s="28">
        <f t="shared" si="199"/>
        <v>0.47753659767794043</v>
      </c>
      <c r="T1135" s="28">
        <f t="shared" si="200"/>
        <v>0.15954902630679876</v>
      </c>
      <c r="U1135" s="28">
        <f t="shared" si="201"/>
        <v>0.34074837949322334</v>
      </c>
      <c r="V1135" s="28">
        <f t="shared" si="202"/>
        <v>-4.5929018789144051E-2</v>
      </c>
      <c r="W1135" s="28">
        <f t="shared" si="203"/>
        <v>1.6584129909017621E-2</v>
      </c>
      <c r="X1135" s="28">
        <f t="shared" si="204"/>
        <v>-2.050526792794834E-2</v>
      </c>
      <c r="Y1135" s="28">
        <f t="shared" si="205"/>
        <v>5.0080962294702755E-2</v>
      </c>
      <c r="Z1135" s="28">
        <f t="shared" si="206"/>
        <v>-0.10177332305319969</v>
      </c>
      <c r="AA1135" s="28">
        <f t="shared" si="207"/>
        <v>2.2562844880441447E-2</v>
      </c>
      <c r="AB1135" s="29">
        <f>(N1135-D1135)/D1135</f>
        <v>7.1356097560975611</v>
      </c>
    </row>
    <row r="1136" spans="1:28" x14ac:dyDescent="0.2">
      <c r="A1136" s="62"/>
      <c r="B1136" s="78" t="s">
        <v>195</v>
      </c>
      <c r="C1136" s="20" t="s">
        <v>35</v>
      </c>
      <c r="D1136" s="11"/>
      <c r="E1136" s="12"/>
      <c r="F1136" s="12"/>
      <c r="G1136" s="12"/>
      <c r="H1136" s="12">
        <v>6</v>
      </c>
      <c r="I1136" s="12">
        <v>3</v>
      </c>
      <c r="J1136" s="12">
        <v>1</v>
      </c>
      <c r="K1136" s="12">
        <v>3</v>
      </c>
      <c r="L1136" s="12">
        <v>8</v>
      </c>
      <c r="M1136" s="12">
        <v>9</v>
      </c>
      <c r="N1136" s="12">
        <v>9</v>
      </c>
      <c r="O1136" s="13">
        <v>39</v>
      </c>
      <c r="R1136" s="28" t="str">
        <f t="shared" si="198"/>
        <v/>
      </c>
      <c r="S1136" s="28" t="str">
        <f t="shared" si="199"/>
        <v/>
      </c>
      <c r="T1136" s="28" t="str">
        <f t="shared" si="200"/>
        <v/>
      </c>
      <c r="U1136" s="28" t="str">
        <f t="shared" si="201"/>
        <v/>
      </c>
      <c r="V1136" s="28">
        <f t="shared" si="202"/>
        <v>-0.5</v>
      </c>
      <c r="W1136" s="28">
        <f t="shared" si="203"/>
        <v>-0.66666666666666663</v>
      </c>
      <c r="X1136" s="28">
        <f t="shared" si="204"/>
        <v>2</v>
      </c>
      <c r="Y1136" s="28">
        <f t="shared" si="205"/>
        <v>1.6666666666666667</v>
      </c>
      <c r="Z1136" s="28">
        <f t="shared" si="206"/>
        <v>0.125</v>
      </c>
      <c r="AA1136" s="28">
        <f t="shared" si="207"/>
        <v>0</v>
      </c>
      <c r="AB1136" s="29">
        <f>(N1136-H1136)/H1136</f>
        <v>0.5</v>
      </c>
    </row>
    <row r="1137" spans="1:28" x14ac:dyDescent="0.2">
      <c r="A1137" s="62"/>
      <c r="B1137" s="79"/>
      <c r="C1137" s="20" t="s">
        <v>45</v>
      </c>
      <c r="D1137" s="11"/>
      <c r="E1137" s="12"/>
      <c r="F1137" s="12"/>
      <c r="G1137" s="12"/>
      <c r="H1137" s="12">
        <v>3</v>
      </c>
      <c r="I1137" s="12"/>
      <c r="J1137" s="12"/>
      <c r="K1137" s="12">
        <v>1</v>
      </c>
      <c r="L1137" s="12">
        <v>7</v>
      </c>
      <c r="M1137" s="12">
        <v>4</v>
      </c>
      <c r="N1137" s="12">
        <v>7</v>
      </c>
      <c r="O1137" s="13">
        <v>22</v>
      </c>
      <c r="R1137" s="28" t="str">
        <f t="shared" si="198"/>
        <v/>
      </c>
      <c r="S1137" s="28" t="str">
        <f t="shared" si="199"/>
        <v/>
      </c>
      <c r="T1137" s="28" t="str">
        <f t="shared" si="200"/>
        <v/>
      </c>
      <c r="U1137" s="28" t="str">
        <f t="shared" si="201"/>
        <v/>
      </c>
      <c r="V1137" s="28">
        <f t="shared" si="202"/>
        <v>-1</v>
      </c>
      <c r="W1137" s="28" t="str">
        <f t="shared" si="203"/>
        <v/>
      </c>
      <c r="X1137" s="28" t="str">
        <f t="shared" si="204"/>
        <v/>
      </c>
      <c r="Y1137" s="28">
        <f t="shared" si="205"/>
        <v>6</v>
      </c>
      <c r="Z1137" s="28">
        <f t="shared" si="206"/>
        <v>-0.42857142857142855</v>
      </c>
      <c r="AA1137" s="28">
        <f t="shared" si="207"/>
        <v>0.75</v>
      </c>
      <c r="AB1137" s="29">
        <f>(N1137-H1137)/H1137</f>
        <v>1.3333333333333333</v>
      </c>
    </row>
    <row r="1138" spans="1:28" ht="22.5" x14ac:dyDescent="0.2">
      <c r="A1138" s="62"/>
      <c r="B1138" s="79"/>
      <c r="C1138" s="20" t="s">
        <v>56</v>
      </c>
      <c r="D1138" s="11"/>
      <c r="E1138" s="12">
        <v>3</v>
      </c>
      <c r="F1138" s="12"/>
      <c r="G1138" s="12"/>
      <c r="H1138" s="12">
        <v>2</v>
      </c>
      <c r="I1138" s="12"/>
      <c r="J1138" s="12">
        <v>3</v>
      </c>
      <c r="K1138" s="12">
        <v>3</v>
      </c>
      <c r="L1138" s="12">
        <v>7</v>
      </c>
      <c r="M1138" s="12">
        <v>10</v>
      </c>
      <c r="N1138" s="12">
        <v>20</v>
      </c>
      <c r="O1138" s="13">
        <v>48</v>
      </c>
      <c r="R1138" s="28" t="str">
        <f t="shared" ref="R1138:R1195" si="211">IF(D1138&gt;0,((E1138-D1138)/D1138),"")</f>
        <v/>
      </c>
      <c r="S1138" s="28">
        <f t="shared" ref="S1138:S1195" si="212">IF(E1138&gt;0,((F1138-E1138)/E1138),"")</f>
        <v>-1</v>
      </c>
      <c r="T1138" s="28" t="str">
        <f t="shared" ref="T1138:T1195" si="213">IF(F1138&gt;0,((G1138-F1138)/F1138),"")</f>
        <v/>
      </c>
      <c r="U1138" s="28" t="str">
        <f t="shared" ref="U1138:U1195" si="214">IF(G1138&gt;0,((H1138-G1138)/G1138),"")</f>
        <v/>
      </c>
      <c r="V1138" s="28">
        <f t="shared" ref="V1138:V1195" si="215">IF(H1138&gt;0,((I1138-H1138)/H1138),"")</f>
        <v>-1</v>
      </c>
      <c r="W1138" s="28" t="str">
        <f t="shared" ref="W1138:W1195" si="216">IF(I1138&gt;0,((J1138-I1138)/I1138),"")</f>
        <v/>
      </c>
      <c r="X1138" s="28">
        <f t="shared" ref="X1138:X1195" si="217">IF(J1138&gt;0,((K1138-J1138)/J1138),"")</f>
        <v>0</v>
      </c>
      <c r="Y1138" s="28">
        <f t="shared" ref="Y1138:Y1195" si="218">IF(K1138&gt;0,((L1138-K1138)/K1138),"")</f>
        <v>1.3333333333333333</v>
      </c>
      <c r="Z1138" s="28">
        <f t="shared" ref="Z1138:Z1195" si="219">IF(L1138&gt;0,((M1138-L1138)/L1138),"")</f>
        <v>0.42857142857142855</v>
      </c>
      <c r="AA1138" s="28">
        <f t="shared" ref="AA1138:AA1195" si="220">IF(M1138&gt;0,((N1138-M1138)/M1138),"")</f>
        <v>1</v>
      </c>
      <c r="AB1138" s="29">
        <f>(N1138-E1138)/E1138</f>
        <v>5.666666666666667</v>
      </c>
    </row>
    <row r="1139" spans="1:28" x14ac:dyDescent="0.2">
      <c r="A1139" s="62"/>
      <c r="B1139" s="79"/>
      <c r="C1139" s="20" t="s">
        <v>59</v>
      </c>
      <c r="D1139" s="11"/>
      <c r="E1139" s="12"/>
      <c r="F1139" s="12">
        <v>1</v>
      </c>
      <c r="G1139" s="12"/>
      <c r="H1139" s="12">
        <v>1</v>
      </c>
      <c r="I1139" s="12"/>
      <c r="J1139" s="12">
        <v>8</v>
      </c>
      <c r="K1139" s="12">
        <v>5</v>
      </c>
      <c r="L1139" s="12">
        <v>5</v>
      </c>
      <c r="M1139" s="12">
        <v>3</v>
      </c>
      <c r="N1139" s="12">
        <v>6</v>
      </c>
      <c r="O1139" s="13">
        <v>29</v>
      </c>
      <c r="R1139" s="28" t="str">
        <f t="shared" si="211"/>
        <v/>
      </c>
      <c r="S1139" s="28" t="str">
        <f t="shared" si="212"/>
        <v/>
      </c>
      <c r="T1139" s="28">
        <f t="shared" si="213"/>
        <v>-1</v>
      </c>
      <c r="U1139" s="28" t="str">
        <f t="shared" si="214"/>
        <v/>
      </c>
      <c r="V1139" s="28">
        <f t="shared" si="215"/>
        <v>-1</v>
      </c>
      <c r="W1139" s="28" t="str">
        <f t="shared" si="216"/>
        <v/>
      </c>
      <c r="X1139" s="28">
        <f t="shared" si="217"/>
        <v>-0.375</v>
      </c>
      <c r="Y1139" s="28">
        <f t="shared" si="218"/>
        <v>0</v>
      </c>
      <c r="Z1139" s="28">
        <f t="shared" si="219"/>
        <v>-0.4</v>
      </c>
      <c r="AA1139" s="28">
        <f t="shared" si="220"/>
        <v>1</v>
      </c>
      <c r="AB1139" s="29">
        <f>(N1139-F1139)/F1139</f>
        <v>5</v>
      </c>
    </row>
    <row r="1140" spans="1:28" ht="22.5" x14ac:dyDescent="0.2">
      <c r="A1140" s="62"/>
      <c r="B1140" s="79"/>
      <c r="C1140" s="20" t="s">
        <v>61</v>
      </c>
      <c r="D1140" s="11"/>
      <c r="E1140" s="12">
        <v>1</v>
      </c>
      <c r="F1140" s="12">
        <v>18</v>
      </c>
      <c r="G1140" s="12">
        <v>13</v>
      </c>
      <c r="H1140" s="12">
        <v>91</v>
      </c>
      <c r="I1140" s="12">
        <v>26</v>
      </c>
      <c r="J1140" s="12">
        <v>56</v>
      </c>
      <c r="K1140" s="12">
        <v>68</v>
      </c>
      <c r="L1140" s="12">
        <v>153</v>
      </c>
      <c r="M1140" s="12">
        <v>118</v>
      </c>
      <c r="N1140" s="12">
        <v>124</v>
      </c>
      <c r="O1140" s="13">
        <v>668</v>
      </c>
      <c r="R1140" s="28" t="str">
        <f t="shared" si="211"/>
        <v/>
      </c>
      <c r="S1140" s="28">
        <f t="shared" si="212"/>
        <v>17</v>
      </c>
      <c r="T1140" s="28">
        <f t="shared" si="213"/>
        <v>-0.27777777777777779</v>
      </c>
      <c r="U1140" s="28">
        <f t="shared" si="214"/>
        <v>6</v>
      </c>
      <c r="V1140" s="28">
        <f t="shared" si="215"/>
        <v>-0.7142857142857143</v>
      </c>
      <c r="W1140" s="28">
        <f t="shared" si="216"/>
        <v>1.1538461538461537</v>
      </c>
      <c r="X1140" s="28">
        <f t="shared" si="217"/>
        <v>0.21428571428571427</v>
      </c>
      <c r="Y1140" s="28">
        <f t="shared" si="218"/>
        <v>1.25</v>
      </c>
      <c r="Z1140" s="28">
        <f t="shared" si="219"/>
        <v>-0.22875816993464052</v>
      </c>
      <c r="AA1140" s="28">
        <f t="shared" si="220"/>
        <v>5.0847457627118647E-2</v>
      </c>
      <c r="AB1140" s="29">
        <f>(N1140-E1140)/E1140</f>
        <v>123</v>
      </c>
    </row>
    <row r="1141" spans="1:28" x14ac:dyDescent="0.2">
      <c r="A1141" s="62"/>
      <c r="B1141" s="78" t="s">
        <v>196</v>
      </c>
      <c r="C1141" s="20" t="s">
        <v>35</v>
      </c>
      <c r="D1141" s="11">
        <v>1</v>
      </c>
      <c r="E1141" s="12">
        <v>1</v>
      </c>
      <c r="F1141" s="12">
        <v>7</v>
      </c>
      <c r="G1141" s="12">
        <v>21</v>
      </c>
      <c r="H1141" s="12">
        <v>35</v>
      </c>
      <c r="I1141" s="12">
        <v>37</v>
      </c>
      <c r="J1141" s="12">
        <v>70</v>
      </c>
      <c r="K1141" s="12">
        <v>61</v>
      </c>
      <c r="L1141" s="12">
        <v>87</v>
      </c>
      <c r="M1141" s="12">
        <v>114</v>
      </c>
      <c r="N1141" s="12">
        <v>100</v>
      </c>
      <c r="O1141" s="13">
        <v>534</v>
      </c>
      <c r="R1141" s="28">
        <f t="shared" si="211"/>
        <v>0</v>
      </c>
      <c r="S1141" s="28">
        <f t="shared" si="212"/>
        <v>6</v>
      </c>
      <c r="T1141" s="28">
        <f t="shared" si="213"/>
        <v>2</v>
      </c>
      <c r="U1141" s="28">
        <f t="shared" si="214"/>
        <v>0.66666666666666663</v>
      </c>
      <c r="V1141" s="28">
        <f t="shared" si="215"/>
        <v>5.7142857142857141E-2</v>
      </c>
      <c r="W1141" s="28">
        <f t="shared" si="216"/>
        <v>0.89189189189189189</v>
      </c>
      <c r="X1141" s="28">
        <f t="shared" si="217"/>
        <v>-0.12857142857142856</v>
      </c>
      <c r="Y1141" s="28">
        <f t="shared" si="218"/>
        <v>0.42622950819672129</v>
      </c>
      <c r="Z1141" s="28">
        <f t="shared" si="219"/>
        <v>0.31034482758620691</v>
      </c>
      <c r="AA1141" s="28">
        <f t="shared" si="220"/>
        <v>-0.12280701754385964</v>
      </c>
      <c r="AB1141" s="29">
        <f>(N1141-D1141)/D1141</f>
        <v>99</v>
      </c>
    </row>
    <row r="1142" spans="1:28" x14ac:dyDescent="0.2">
      <c r="A1142" s="62"/>
      <c r="B1142" s="79"/>
      <c r="C1142" s="20" t="s">
        <v>45</v>
      </c>
      <c r="D1142" s="11"/>
      <c r="E1142" s="12"/>
      <c r="F1142" s="12">
        <v>2</v>
      </c>
      <c r="G1142" s="12">
        <v>10</v>
      </c>
      <c r="H1142" s="12">
        <v>11</v>
      </c>
      <c r="I1142" s="12">
        <v>21</v>
      </c>
      <c r="J1142" s="12">
        <v>55</v>
      </c>
      <c r="K1142" s="12">
        <v>28</v>
      </c>
      <c r="L1142" s="12">
        <v>87</v>
      </c>
      <c r="M1142" s="12">
        <v>116</v>
      </c>
      <c r="N1142" s="12">
        <v>84</v>
      </c>
      <c r="O1142" s="13">
        <v>414</v>
      </c>
      <c r="R1142" s="28" t="str">
        <f t="shared" si="211"/>
        <v/>
      </c>
      <c r="S1142" s="28" t="str">
        <f t="shared" si="212"/>
        <v/>
      </c>
      <c r="T1142" s="28">
        <f t="shared" si="213"/>
        <v>4</v>
      </c>
      <c r="U1142" s="28">
        <f t="shared" si="214"/>
        <v>0.1</v>
      </c>
      <c r="V1142" s="28">
        <f t="shared" si="215"/>
        <v>0.90909090909090906</v>
      </c>
      <c r="W1142" s="28">
        <f t="shared" si="216"/>
        <v>1.6190476190476191</v>
      </c>
      <c r="X1142" s="28">
        <f t="shared" si="217"/>
        <v>-0.49090909090909091</v>
      </c>
      <c r="Y1142" s="28">
        <f t="shared" si="218"/>
        <v>2.1071428571428572</v>
      </c>
      <c r="Z1142" s="28">
        <f t="shared" si="219"/>
        <v>0.33333333333333331</v>
      </c>
      <c r="AA1142" s="28">
        <f t="shared" si="220"/>
        <v>-0.27586206896551724</v>
      </c>
      <c r="AB1142" s="29">
        <f>(N1142-F1142)/F1142</f>
        <v>41</v>
      </c>
    </row>
    <row r="1143" spans="1:28" ht="22.5" x14ac:dyDescent="0.2">
      <c r="A1143" s="62"/>
      <c r="B1143" s="79"/>
      <c r="C1143" s="20" t="s">
        <v>56</v>
      </c>
      <c r="D1143" s="11"/>
      <c r="E1143" s="12">
        <v>1</v>
      </c>
      <c r="F1143" s="12">
        <v>7</v>
      </c>
      <c r="G1143" s="12">
        <v>39</v>
      </c>
      <c r="H1143" s="12">
        <v>37</v>
      </c>
      <c r="I1143" s="12">
        <v>38</v>
      </c>
      <c r="J1143" s="12">
        <v>43</v>
      </c>
      <c r="K1143" s="12">
        <v>24</v>
      </c>
      <c r="L1143" s="12">
        <v>48</v>
      </c>
      <c r="M1143" s="12">
        <v>60</v>
      </c>
      <c r="N1143" s="12">
        <v>47</v>
      </c>
      <c r="O1143" s="13">
        <v>344</v>
      </c>
      <c r="R1143" s="28" t="str">
        <f t="shared" si="211"/>
        <v/>
      </c>
      <c r="S1143" s="28">
        <f t="shared" si="212"/>
        <v>6</v>
      </c>
      <c r="T1143" s="28">
        <f t="shared" si="213"/>
        <v>4.5714285714285712</v>
      </c>
      <c r="U1143" s="28">
        <f t="shared" si="214"/>
        <v>-5.128205128205128E-2</v>
      </c>
      <c r="V1143" s="28">
        <f t="shared" si="215"/>
        <v>2.7027027027027029E-2</v>
      </c>
      <c r="W1143" s="28">
        <f t="shared" si="216"/>
        <v>0.13157894736842105</v>
      </c>
      <c r="X1143" s="28">
        <f t="shared" si="217"/>
        <v>-0.44186046511627908</v>
      </c>
      <c r="Y1143" s="28">
        <f t="shared" si="218"/>
        <v>1</v>
      </c>
      <c r="Z1143" s="28">
        <f t="shared" si="219"/>
        <v>0.25</v>
      </c>
      <c r="AA1143" s="28">
        <f t="shared" si="220"/>
        <v>-0.21666666666666667</v>
      </c>
      <c r="AB1143" s="29">
        <f>(N1143-E1143)/E1143</f>
        <v>46</v>
      </c>
    </row>
    <row r="1144" spans="1:28" x14ac:dyDescent="0.2">
      <c r="A1144" s="62"/>
      <c r="B1144" s="79"/>
      <c r="C1144" s="20" t="s">
        <v>59</v>
      </c>
      <c r="D1144" s="11">
        <v>1</v>
      </c>
      <c r="E1144" s="12">
        <v>1</v>
      </c>
      <c r="F1144" s="12">
        <v>4</v>
      </c>
      <c r="G1144" s="12">
        <v>17</v>
      </c>
      <c r="H1144" s="12">
        <v>35</v>
      </c>
      <c r="I1144" s="12">
        <v>28</v>
      </c>
      <c r="J1144" s="12">
        <v>46</v>
      </c>
      <c r="K1144" s="12">
        <v>25</v>
      </c>
      <c r="L1144" s="12">
        <v>35</v>
      </c>
      <c r="M1144" s="12">
        <v>51</v>
      </c>
      <c r="N1144" s="12">
        <v>40</v>
      </c>
      <c r="O1144" s="13">
        <v>283</v>
      </c>
      <c r="R1144" s="28">
        <f t="shared" si="211"/>
        <v>0</v>
      </c>
      <c r="S1144" s="28">
        <f t="shared" si="212"/>
        <v>3</v>
      </c>
      <c r="T1144" s="28">
        <f t="shared" si="213"/>
        <v>3.25</v>
      </c>
      <c r="U1144" s="28">
        <f t="shared" si="214"/>
        <v>1.0588235294117647</v>
      </c>
      <c r="V1144" s="28">
        <f t="shared" si="215"/>
        <v>-0.2</v>
      </c>
      <c r="W1144" s="28">
        <f t="shared" si="216"/>
        <v>0.6428571428571429</v>
      </c>
      <c r="X1144" s="28">
        <f t="shared" si="217"/>
        <v>-0.45652173913043476</v>
      </c>
      <c r="Y1144" s="28">
        <f t="shared" si="218"/>
        <v>0.4</v>
      </c>
      <c r="Z1144" s="28">
        <f t="shared" si="219"/>
        <v>0.45714285714285713</v>
      </c>
      <c r="AA1144" s="28">
        <f t="shared" si="220"/>
        <v>-0.21568627450980393</v>
      </c>
      <c r="AB1144" s="29">
        <f>(N1144-D1144)/D1144</f>
        <v>39</v>
      </c>
    </row>
    <row r="1145" spans="1:28" ht="22.5" x14ac:dyDescent="0.2">
      <c r="A1145" s="62"/>
      <c r="B1145" s="79"/>
      <c r="C1145" s="20" t="s">
        <v>61</v>
      </c>
      <c r="D1145" s="11"/>
      <c r="E1145" s="12">
        <v>3</v>
      </c>
      <c r="F1145" s="12">
        <v>21</v>
      </c>
      <c r="G1145" s="12">
        <v>227</v>
      </c>
      <c r="H1145" s="12">
        <v>367</v>
      </c>
      <c r="I1145" s="12">
        <v>390</v>
      </c>
      <c r="J1145" s="12">
        <v>858</v>
      </c>
      <c r="K1145" s="12">
        <v>785</v>
      </c>
      <c r="L1145" s="12">
        <v>977</v>
      </c>
      <c r="M1145" s="12">
        <v>1054</v>
      </c>
      <c r="N1145" s="12">
        <v>1005</v>
      </c>
      <c r="O1145" s="13">
        <v>5687</v>
      </c>
      <c r="R1145" s="28" t="str">
        <f t="shared" si="211"/>
        <v/>
      </c>
      <c r="S1145" s="28">
        <f t="shared" si="212"/>
        <v>6</v>
      </c>
      <c r="T1145" s="28">
        <f t="shared" si="213"/>
        <v>9.8095238095238102</v>
      </c>
      <c r="U1145" s="28">
        <f t="shared" si="214"/>
        <v>0.61674008810572689</v>
      </c>
      <c r="V1145" s="28">
        <f t="shared" si="215"/>
        <v>6.2670299727520432E-2</v>
      </c>
      <c r="W1145" s="28">
        <f t="shared" si="216"/>
        <v>1.2</v>
      </c>
      <c r="X1145" s="28">
        <f t="shared" si="217"/>
        <v>-8.5081585081585087E-2</v>
      </c>
      <c r="Y1145" s="28">
        <f t="shared" si="218"/>
        <v>0.2445859872611465</v>
      </c>
      <c r="Z1145" s="28">
        <f t="shared" si="219"/>
        <v>7.8812691914022515E-2</v>
      </c>
      <c r="AA1145" s="28">
        <f t="shared" si="220"/>
        <v>-4.6489563567362426E-2</v>
      </c>
      <c r="AB1145" s="29">
        <f>(N1145-E1145)/E1145</f>
        <v>334</v>
      </c>
    </row>
    <row r="1146" spans="1:28" x14ac:dyDescent="0.2">
      <c r="A1146" s="62"/>
      <c r="B1146" s="78" t="s">
        <v>197</v>
      </c>
      <c r="C1146" s="20" t="s">
        <v>35</v>
      </c>
      <c r="D1146" s="11"/>
      <c r="E1146" s="12"/>
      <c r="F1146" s="12"/>
      <c r="G1146" s="12"/>
      <c r="H1146" s="12">
        <v>5</v>
      </c>
      <c r="I1146" s="12">
        <v>8</v>
      </c>
      <c r="J1146" s="12">
        <v>41</v>
      </c>
      <c r="K1146" s="12">
        <v>23</v>
      </c>
      <c r="L1146" s="12">
        <v>32</v>
      </c>
      <c r="M1146" s="12">
        <v>46</v>
      </c>
      <c r="N1146" s="12">
        <v>60</v>
      </c>
      <c r="O1146" s="13">
        <v>215</v>
      </c>
      <c r="R1146" s="28" t="str">
        <f t="shared" si="211"/>
        <v/>
      </c>
      <c r="S1146" s="28" t="str">
        <f t="shared" si="212"/>
        <v/>
      </c>
      <c r="T1146" s="28" t="str">
        <f t="shared" si="213"/>
        <v/>
      </c>
      <c r="U1146" s="28" t="str">
        <f t="shared" si="214"/>
        <v/>
      </c>
      <c r="V1146" s="28">
        <f t="shared" si="215"/>
        <v>0.6</v>
      </c>
      <c r="W1146" s="28">
        <f t="shared" si="216"/>
        <v>4.125</v>
      </c>
      <c r="X1146" s="28">
        <f t="shared" si="217"/>
        <v>-0.43902439024390244</v>
      </c>
      <c r="Y1146" s="28">
        <f t="shared" si="218"/>
        <v>0.39130434782608697</v>
      </c>
      <c r="Z1146" s="28">
        <f t="shared" si="219"/>
        <v>0.4375</v>
      </c>
      <c r="AA1146" s="28">
        <f t="shared" si="220"/>
        <v>0.30434782608695654</v>
      </c>
      <c r="AB1146" s="29">
        <f>(N1146-H1146)/H1146</f>
        <v>11</v>
      </c>
    </row>
    <row r="1147" spans="1:28" x14ac:dyDescent="0.2">
      <c r="A1147" s="62"/>
      <c r="B1147" s="79"/>
      <c r="C1147" s="20" t="s">
        <v>45</v>
      </c>
      <c r="D1147" s="11"/>
      <c r="E1147" s="12"/>
      <c r="F1147" s="12"/>
      <c r="G1147" s="12"/>
      <c r="H1147" s="12">
        <v>8</v>
      </c>
      <c r="I1147" s="12">
        <v>5</v>
      </c>
      <c r="J1147" s="12">
        <v>19</v>
      </c>
      <c r="K1147" s="12">
        <v>12</v>
      </c>
      <c r="L1147" s="12">
        <v>12</v>
      </c>
      <c r="M1147" s="12">
        <v>20</v>
      </c>
      <c r="N1147" s="12">
        <v>22</v>
      </c>
      <c r="O1147" s="13">
        <v>98</v>
      </c>
      <c r="R1147" s="28" t="str">
        <f t="shared" si="211"/>
        <v/>
      </c>
      <c r="S1147" s="28" t="str">
        <f t="shared" si="212"/>
        <v/>
      </c>
      <c r="T1147" s="28" t="str">
        <f t="shared" si="213"/>
        <v/>
      </c>
      <c r="U1147" s="28" t="str">
        <f t="shared" si="214"/>
        <v/>
      </c>
      <c r="V1147" s="28">
        <f t="shared" si="215"/>
        <v>-0.375</v>
      </c>
      <c r="W1147" s="28">
        <f t="shared" si="216"/>
        <v>2.8</v>
      </c>
      <c r="X1147" s="28">
        <f t="shared" si="217"/>
        <v>-0.36842105263157893</v>
      </c>
      <c r="Y1147" s="28">
        <f t="shared" si="218"/>
        <v>0</v>
      </c>
      <c r="Z1147" s="28">
        <f t="shared" si="219"/>
        <v>0.66666666666666663</v>
      </c>
      <c r="AA1147" s="28">
        <f t="shared" si="220"/>
        <v>0.1</v>
      </c>
      <c r="AB1147" s="29">
        <f>(N1147-H1147)/H1147</f>
        <v>1.75</v>
      </c>
    </row>
    <row r="1148" spans="1:28" ht="22.5" x14ac:dyDescent="0.2">
      <c r="A1148" s="62"/>
      <c r="B1148" s="79"/>
      <c r="C1148" s="20" t="s">
        <v>56</v>
      </c>
      <c r="D1148" s="11">
        <v>1</v>
      </c>
      <c r="E1148" s="12">
        <v>2</v>
      </c>
      <c r="F1148" s="12"/>
      <c r="G1148" s="12">
        <v>2</v>
      </c>
      <c r="H1148" s="12">
        <v>13</v>
      </c>
      <c r="I1148" s="12">
        <v>6</v>
      </c>
      <c r="J1148" s="12">
        <v>25</v>
      </c>
      <c r="K1148" s="12">
        <v>26</v>
      </c>
      <c r="L1148" s="12">
        <v>32</v>
      </c>
      <c r="M1148" s="12">
        <v>44</v>
      </c>
      <c r="N1148" s="12">
        <v>42</v>
      </c>
      <c r="O1148" s="13">
        <v>193</v>
      </c>
      <c r="R1148" s="28">
        <f t="shared" si="211"/>
        <v>1</v>
      </c>
      <c r="S1148" s="28">
        <f t="shared" si="212"/>
        <v>-1</v>
      </c>
      <c r="T1148" s="28" t="str">
        <f t="shared" si="213"/>
        <v/>
      </c>
      <c r="U1148" s="28">
        <f t="shared" si="214"/>
        <v>5.5</v>
      </c>
      <c r="V1148" s="28">
        <f t="shared" si="215"/>
        <v>-0.53846153846153844</v>
      </c>
      <c r="W1148" s="28">
        <f t="shared" si="216"/>
        <v>3.1666666666666665</v>
      </c>
      <c r="X1148" s="28">
        <f t="shared" si="217"/>
        <v>0.04</v>
      </c>
      <c r="Y1148" s="28">
        <f t="shared" si="218"/>
        <v>0.23076923076923078</v>
      </c>
      <c r="Z1148" s="28">
        <f t="shared" si="219"/>
        <v>0.375</v>
      </c>
      <c r="AA1148" s="28">
        <f t="shared" si="220"/>
        <v>-4.5454545454545456E-2</v>
      </c>
      <c r="AB1148" s="29">
        <f>(N1148-D1148)/D1148</f>
        <v>41</v>
      </c>
    </row>
    <row r="1149" spans="1:28" x14ac:dyDescent="0.2">
      <c r="A1149" s="62"/>
      <c r="B1149" s="79"/>
      <c r="C1149" s="20" t="s">
        <v>59</v>
      </c>
      <c r="D1149" s="11"/>
      <c r="E1149" s="12"/>
      <c r="F1149" s="12"/>
      <c r="G1149" s="12"/>
      <c r="H1149" s="12">
        <v>15</v>
      </c>
      <c r="I1149" s="12">
        <v>8</v>
      </c>
      <c r="J1149" s="12">
        <v>36</v>
      </c>
      <c r="K1149" s="12">
        <v>19</v>
      </c>
      <c r="L1149" s="12">
        <v>38</v>
      </c>
      <c r="M1149" s="12">
        <v>38</v>
      </c>
      <c r="N1149" s="12">
        <v>26</v>
      </c>
      <c r="O1149" s="13">
        <v>180</v>
      </c>
      <c r="R1149" s="28" t="str">
        <f t="shared" si="211"/>
        <v/>
      </c>
      <c r="S1149" s="28" t="str">
        <f t="shared" si="212"/>
        <v/>
      </c>
      <c r="T1149" s="28" t="str">
        <f t="shared" si="213"/>
        <v/>
      </c>
      <c r="U1149" s="28" t="str">
        <f t="shared" si="214"/>
        <v/>
      </c>
      <c r="V1149" s="28">
        <f t="shared" si="215"/>
        <v>-0.46666666666666667</v>
      </c>
      <c r="W1149" s="28">
        <f t="shared" si="216"/>
        <v>3.5</v>
      </c>
      <c r="X1149" s="28">
        <f t="shared" si="217"/>
        <v>-0.47222222222222221</v>
      </c>
      <c r="Y1149" s="28">
        <f t="shared" si="218"/>
        <v>1</v>
      </c>
      <c r="Z1149" s="28">
        <f t="shared" si="219"/>
        <v>0</v>
      </c>
      <c r="AA1149" s="28">
        <f t="shared" si="220"/>
        <v>-0.31578947368421051</v>
      </c>
      <c r="AB1149" s="29">
        <f>(N1149-H1149)/H1149</f>
        <v>0.73333333333333328</v>
      </c>
    </row>
    <row r="1150" spans="1:28" ht="22.5" x14ac:dyDescent="0.2">
      <c r="A1150" s="62"/>
      <c r="B1150" s="79"/>
      <c r="C1150" s="20" t="s">
        <v>61</v>
      </c>
      <c r="D1150" s="11"/>
      <c r="E1150" s="12"/>
      <c r="F1150" s="12"/>
      <c r="G1150" s="12">
        <v>2</v>
      </c>
      <c r="H1150" s="12">
        <v>239</v>
      </c>
      <c r="I1150" s="12">
        <v>157</v>
      </c>
      <c r="J1150" s="12">
        <v>491</v>
      </c>
      <c r="K1150" s="12">
        <v>320</v>
      </c>
      <c r="L1150" s="12">
        <v>469</v>
      </c>
      <c r="M1150" s="12">
        <v>548</v>
      </c>
      <c r="N1150" s="12">
        <v>546</v>
      </c>
      <c r="O1150" s="13">
        <v>2772</v>
      </c>
      <c r="R1150" s="28" t="str">
        <f t="shared" si="211"/>
        <v/>
      </c>
      <c r="S1150" s="28" t="str">
        <f t="shared" si="212"/>
        <v/>
      </c>
      <c r="T1150" s="28" t="str">
        <f t="shared" si="213"/>
        <v/>
      </c>
      <c r="U1150" s="28">
        <f t="shared" si="214"/>
        <v>118.5</v>
      </c>
      <c r="V1150" s="28">
        <f t="shared" si="215"/>
        <v>-0.34309623430962344</v>
      </c>
      <c r="W1150" s="28">
        <f t="shared" si="216"/>
        <v>2.1273885350318471</v>
      </c>
      <c r="X1150" s="28">
        <f t="shared" si="217"/>
        <v>-0.34826883910386963</v>
      </c>
      <c r="Y1150" s="28">
        <f t="shared" si="218"/>
        <v>0.46562500000000001</v>
      </c>
      <c r="Z1150" s="28">
        <f t="shared" si="219"/>
        <v>0.16844349680170576</v>
      </c>
      <c r="AA1150" s="28">
        <f t="shared" si="220"/>
        <v>-3.6496350364963502E-3</v>
      </c>
      <c r="AB1150" s="29">
        <f>(N1150-G1150)/G1150</f>
        <v>272</v>
      </c>
    </row>
    <row r="1151" spans="1:28" x14ac:dyDescent="0.2">
      <c r="A1151" s="61" t="s">
        <v>24</v>
      </c>
      <c r="B1151" s="78" t="s">
        <v>198</v>
      </c>
      <c r="C1151" s="20" t="s">
        <v>35</v>
      </c>
      <c r="D1151" s="11"/>
      <c r="E1151" s="12">
        <v>11</v>
      </c>
      <c r="F1151" s="12">
        <v>9</v>
      </c>
      <c r="G1151" s="12">
        <v>11</v>
      </c>
      <c r="H1151" s="12">
        <v>9</v>
      </c>
      <c r="I1151" s="12">
        <v>18</v>
      </c>
      <c r="J1151" s="12">
        <v>10</v>
      </c>
      <c r="K1151" s="12">
        <v>17</v>
      </c>
      <c r="L1151" s="12">
        <v>16</v>
      </c>
      <c r="M1151" s="12">
        <v>16</v>
      </c>
      <c r="N1151" s="12">
        <v>17</v>
      </c>
      <c r="O1151" s="13">
        <v>134</v>
      </c>
      <c r="R1151" s="28" t="str">
        <f t="shared" si="211"/>
        <v/>
      </c>
      <c r="S1151" s="28">
        <f t="shared" si="212"/>
        <v>-0.18181818181818182</v>
      </c>
      <c r="T1151" s="28">
        <f t="shared" si="213"/>
        <v>0.22222222222222221</v>
      </c>
      <c r="U1151" s="28">
        <f t="shared" si="214"/>
        <v>-0.18181818181818182</v>
      </c>
      <c r="V1151" s="28">
        <f t="shared" si="215"/>
        <v>1</v>
      </c>
      <c r="W1151" s="28">
        <f t="shared" si="216"/>
        <v>-0.44444444444444442</v>
      </c>
      <c r="X1151" s="28">
        <f t="shared" si="217"/>
        <v>0.7</v>
      </c>
      <c r="Y1151" s="28">
        <f t="shared" si="218"/>
        <v>-5.8823529411764705E-2</v>
      </c>
      <c r="Z1151" s="28">
        <f t="shared" si="219"/>
        <v>0</v>
      </c>
      <c r="AA1151" s="28">
        <f t="shared" si="220"/>
        <v>6.25E-2</v>
      </c>
      <c r="AB1151" s="29">
        <f>(N1151-E1151)/E1151</f>
        <v>0.54545454545454541</v>
      </c>
    </row>
    <row r="1152" spans="1:28" x14ac:dyDescent="0.2">
      <c r="A1152" s="62"/>
      <c r="B1152" s="79"/>
      <c r="C1152" s="20" t="s">
        <v>45</v>
      </c>
      <c r="D1152" s="11"/>
      <c r="E1152" s="12">
        <v>7</v>
      </c>
      <c r="F1152" s="12">
        <v>6</v>
      </c>
      <c r="G1152" s="12"/>
      <c r="H1152" s="12"/>
      <c r="I1152" s="12"/>
      <c r="J1152" s="12">
        <v>6</v>
      </c>
      <c r="K1152" s="12">
        <v>2</v>
      </c>
      <c r="L1152" s="12">
        <v>5</v>
      </c>
      <c r="M1152" s="12">
        <v>5</v>
      </c>
      <c r="N1152" s="12">
        <v>3</v>
      </c>
      <c r="O1152" s="13">
        <v>34</v>
      </c>
      <c r="R1152" s="28" t="str">
        <f t="shared" si="211"/>
        <v/>
      </c>
      <c r="S1152" s="28">
        <f t="shared" si="212"/>
        <v>-0.14285714285714285</v>
      </c>
      <c r="T1152" s="28">
        <f t="shared" si="213"/>
        <v>-1</v>
      </c>
      <c r="U1152" s="28" t="str">
        <f t="shared" si="214"/>
        <v/>
      </c>
      <c r="V1152" s="28" t="str">
        <f t="shared" si="215"/>
        <v/>
      </c>
      <c r="W1152" s="28" t="str">
        <f t="shared" si="216"/>
        <v/>
      </c>
      <c r="X1152" s="28">
        <f t="shared" si="217"/>
        <v>-0.66666666666666663</v>
      </c>
      <c r="Y1152" s="28">
        <f t="shared" si="218"/>
        <v>1.5</v>
      </c>
      <c r="Z1152" s="28">
        <f t="shared" si="219"/>
        <v>0</v>
      </c>
      <c r="AA1152" s="28">
        <f t="shared" si="220"/>
        <v>-0.4</v>
      </c>
      <c r="AB1152" s="29">
        <f>(N1152-E1152)/E1152</f>
        <v>-0.5714285714285714</v>
      </c>
    </row>
    <row r="1153" spans="1:28" ht="22.5" x14ac:dyDescent="0.2">
      <c r="A1153" s="62"/>
      <c r="B1153" s="79"/>
      <c r="C1153" s="20" t="s">
        <v>56</v>
      </c>
      <c r="D1153" s="11"/>
      <c r="E1153" s="12">
        <v>43</v>
      </c>
      <c r="F1153" s="12">
        <v>11</v>
      </c>
      <c r="G1153" s="12">
        <v>9</v>
      </c>
      <c r="H1153" s="12">
        <v>14</v>
      </c>
      <c r="I1153" s="12">
        <v>13</v>
      </c>
      <c r="J1153" s="12">
        <v>2</v>
      </c>
      <c r="K1153" s="12">
        <v>12</v>
      </c>
      <c r="L1153" s="12">
        <v>10</v>
      </c>
      <c r="M1153" s="12">
        <v>13</v>
      </c>
      <c r="N1153" s="12">
        <v>15</v>
      </c>
      <c r="O1153" s="13">
        <v>142</v>
      </c>
      <c r="R1153" s="28" t="str">
        <f t="shared" si="211"/>
        <v/>
      </c>
      <c r="S1153" s="28">
        <f t="shared" si="212"/>
        <v>-0.7441860465116279</v>
      </c>
      <c r="T1153" s="28">
        <f t="shared" si="213"/>
        <v>-0.18181818181818182</v>
      </c>
      <c r="U1153" s="28">
        <f t="shared" si="214"/>
        <v>0.55555555555555558</v>
      </c>
      <c r="V1153" s="28">
        <f t="shared" si="215"/>
        <v>-7.1428571428571425E-2</v>
      </c>
      <c r="W1153" s="28">
        <f t="shared" si="216"/>
        <v>-0.84615384615384615</v>
      </c>
      <c r="X1153" s="28">
        <f t="shared" si="217"/>
        <v>5</v>
      </c>
      <c r="Y1153" s="28">
        <f t="shared" si="218"/>
        <v>-0.16666666666666666</v>
      </c>
      <c r="Z1153" s="28">
        <f t="shared" si="219"/>
        <v>0.3</v>
      </c>
      <c r="AA1153" s="28">
        <f t="shared" si="220"/>
        <v>0.15384615384615385</v>
      </c>
      <c r="AB1153" s="29">
        <f>(N1153-E1153)/E1153</f>
        <v>-0.65116279069767447</v>
      </c>
    </row>
    <row r="1154" spans="1:28" x14ac:dyDescent="0.2">
      <c r="A1154" s="62"/>
      <c r="B1154" s="79"/>
      <c r="C1154" s="20" t="s">
        <v>59</v>
      </c>
      <c r="D1154" s="11"/>
      <c r="E1154" s="12">
        <v>23</v>
      </c>
      <c r="F1154" s="12">
        <v>2</v>
      </c>
      <c r="G1154" s="12">
        <v>13</v>
      </c>
      <c r="H1154" s="12">
        <v>5</v>
      </c>
      <c r="I1154" s="12">
        <v>13</v>
      </c>
      <c r="J1154" s="12">
        <v>12</v>
      </c>
      <c r="K1154" s="12">
        <v>11</v>
      </c>
      <c r="L1154" s="12">
        <v>14</v>
      </c>
      <c r="M1154" s="12">
        <v>19</v>
      </c>
      <c r="N1154" s="12">
        <v>8</v>
      </c>
      <c r="O1154" s="13">
        <v>120</v>
      </c>
      <c r="R1154" s="28" t="str">
        <f t="shared" si="211"/>
        <v/>
      </c>
      <c r="S1154" s="28">
        <f t="shared" si="212"/>
        <v>-0.91304347826086951</v>
      </c>
      <c r="T1154" s="28">
        <f t="shared" si="213"/>
        <v>5.5</v>
      </c>
      <c r="U1154" s="28">
        <f t="shared" si="214"/>
        <v>-0.61538461538461542</v>
      </c>
      <c r="V1154" s="28">
        <f t="shared" si="215"/>
        <v>1.6</v>
      </c>
      <c r="W1154" s="28">
        <f t="shared" si="216"/>
        <v>-7.6923076923076927E-2</v>
      </c>
      <c r="X1154" s="28">
        <f t="shared" si="217"/>
        <v>-8.3333333333333329E-2</v>
      </c>
      <c r="Y1154" s="28">
        <f t="shared" si="218"/>
        <v>0.27272727272727271</v>
      </c>
      <c r="Z1154" s="28">
        <f t="shared" si="219"/>
        <v>0.35714285714285715</v>
      </c>
      <c r="AA1154" s="28">
        <f t="shared" si="220"/>
        <v>-0.57894736842105265</v>
      </c>
      <c r="AB1154" s="29">
        <f>(N1154-E1154)/E1154</f>
        <v>-0.65217391304347827</v>
      </c>
    </row>
    <row r="1155" spans="1:28" ht="22.5" x14ac:dyDescent="0.2">
      <c r="A1155" s="62"/>
      <c r="B1155" s="79"/>
      <c r="C1155" s="20" t="s">
        <v>61</v>
      </c>
      <c r="D1155" s="11">
        <v>2</v>
      </c>
      <c r="E1155" s="12">
        <v>138</v>
      </c>
      <c r="F1155" s="12">
        <v>136</v>
      </c>
      <c r="G1155" s="12">
        <v>138</v>
      </c>
      <c r="H1155" s="12">
        <v>180</v>
      </c>
      <c r="I1155" s="12">
        <v>225</v>
      </c>
      <c r="J1155" s="12">
        <v>215</v>
      </c>
      <c r="K1155" s="12">
        <v>181</v>
      </c>
      <c r="L1155" s="12">
        <v>286</v>
      </c>
      <c r="M1155" s="12">
        <v>352</v>
      </c>
      <c r="N1155" s="12">
        <v>311</v>
      </c>
      <c r="O1155" s="13">
        <v>2164</v>
      </c>
      <c r="R1155" s="28">
        <f t="shared" si="211"/>
        <v>68</v>
      </c>
      <c r="S1155" s="28">
        <f t="shared" si="212"/>
        <v>-1.4492753623188406E-2</v>
      </c>
      <c r="T1155" s="28">
        <f t="shared" si="213"/>
        <v>1.4705882352941176E-2</v>
      </c>
      <c r="U1155" s="28">
        <f t="shared" si="214"/>
        <v>0.30434782608695654</v>
      </c>
      <c r="V1155" s="28">
        <f t="shared" si="215"/>
        <v>0.25</v>
      </c>
      <c r="W1155" s="28">
        <f t="shared" si="216"/>
        <v>-4.4444444444444446E-2</v>
      </c>
      <c r="X1155" s="28">
        <f t="shared" si="217"/>
        <v>-0.15813953488372093</v>
      </c>
      <c r="Y1155" s="28">
        <f t="shared" si="218"/>
        <v>0.58011049723756902</v>
      </c>
      <c r="Z1155" s="28">
        <f t="shared" si="219"/>
        <v>0.23076923076923078</v>
      </c>
      <c r="AA1155" s="28">
        <f t="shared" si="220"/>
        <v>-0.11647727272727272</v>
      </c>
      <c r="AB1155" s="29">
        <f>(N1155-D1155)/D1155</f>
        <v>154.5</v>
      </c>
    </row>
    <row r="1156" spans="1:28" x14ac:dyDescent="0.2">
      <c r="A1156" s="62"/>
      <c r="B1156" s="78" t="s">
        <v>199</v>
      </c>
      <c r="C1156" s="20" t="s">
        <v>35</v>
      </c>
      <c r="D1156" s="11"/>
      <c r="E1156" s="12">
        <v>1</v>
      </c>
      <c r="F1156" s="12"/>
      <c r="G1156" s="12"/>
      <c r="H1156" s="12"/>
      <c r="I1156" s="12"/>
      <c r="J1156" s="12">
        <v>1</v>
      </c>
      <c r="K1156" s="12">
        <v>5</v>
      </c>
      <c r="L1156" s="12">
        <v>8</v>
      </c>
      <c r="M1156" s="12">
        <v>12</v>
      </c>
      <c r="N1156" s="12">
        <v>12</v>
      </c>
      <c r="O1156" s="13">
        <v>39</v>
      </c>
      <c r="R1156" s="28" t="str">
        <f t="shared" si="211"/>
        <v/>
      </c>
      <c r="S1156" s="28">
        <f t="shared" si="212"/>
        <v>-1</v>
      </c>
      <c r="T1156" s="28" t="str">
        <f t="shared" si="213"/>
        <v/>
      </c>
      <c r="U1156" s="28" t="str">
        <f t="shared" si="214"/>
        <v/>
      </c>
      <c r="V1156" s="28" t="str">
        <f t="shared" si="215"/>
        <v/>
      </c>
      <c r="W1156" s="28" t="str">
        <f t="shared" si="216"/>
        <v/>
      </c>
      <c r="X1156" s="28">
        <f t="shared" si="217"/>
        <v>4</v>
      </c>
      <c r="Y1156" s="28">
        <f t="shared" si="218"/>
        <v>0.6</v>
      </c>
      <c r="Z1156" s="28">
        <f t="shared" si="219"/>
        <v>0.5</v>
      </c>
      <c r="AA1156" s="28">
        <f t="shared" si="220"/>
        <v>0</v>
      </c>
      <c r="AB1156" s="29">
        <f>(N1156-E1156)/E1156</f>
        <v>11</v>
      </c>
    </row>
    <row r="1157" spans="1:28" x14ac:dyDescent="0.2">
      <c r="A1157" s="62"/>
      <c r="B1157" s="79"/>
      <c r="C1157" s="20" t="s">
        <v>45</v>
      </c>
      <c r="D1157" s="11"/>
      <c r="E1157" s="12"/>
      <c r="F1157" s="12"/>
      <c r="G1157" s="12"/>
      <c r="H1157" s="12">
        <v>1</v>
      </c>
      <c r="I1157" s="12">
        <v>1</v>
      </c>
      <c r="J1157" s="12">
        <v>1</v>
      </c>
      <c r="K1157" s="12">
        <v>3</v>
      </c>
      <c r="L1157" s="12">
        <v>5</v>
      </c>
      <c r="M1157" s="12">
        <v>2</v>
      </c>
      <c r="N1157" s="12">
        <v>9</v>
      </c>
      <c r="O1157" s="13">
        <v>22</v>
      </c>
      <c r="R1157" s="28" t="str">
        <f t="shared" si="211"/>
        <v/>
      </c>
      <c r="S1157" s="28" t="str">
        <f t="shared" si="212"/>
        <v/>
      </c>
      <c r="T1157" s="28" t="str">
        <f t="shared" si="213"/>
        <v/>
      </c>
      <c r="U1157" s="28" t="str">
        <f t="shared" si="214"/>
        <v/>
      </c>
      <c r="V1157" s="28">
        <f t="shared" si="215"/>
        <v>0</v>
      </c>
      <c r="W1157" s="28">
        <f t="shared" si="216"/>
        <v>0</v>
      </c>
      <c r="X1157" s="28">
        <f t="shared" si="217"/>
        <v>2</v>
      </c>
      <c r="Y1157" s="28">
        <f t="shared" si="218"/>
        <v>0.66666666666666663</v>
      </c>
      <c r="Z1157" s="28">
        <f t="shared" si="219"/>
        <v>-0.6</v>
      </c>
      <c r="AA1157" s="28">
        <f t="shared" si="220"/>
        <v>3.5</v>
      </c>
      <c r="AB1157" s="29">
        <f>(N1157-H1157)/H1157</f>
        <v>8</v>
      </c>
    </row>
    <row r="1158" spans="1:28" ht="22.5" x14ac:dyDescent="0.2">
      <c r="A1158" s="62"/>
      <c r="B1158" s="79"/>
      <c r="C1158" s="20" t="s">
        <v>56</v>
      </c>
      <c r="D1158" s="11"/>
      <c r="E1158" s="12"/>
      <c r="F1158" s="12"/>
      <c r="G1158" s="12"/>
      <c r="H1158" s="12"/>
      <c r="I1158" s="12"/>
      <c r="J1158" s="12">
        <v>2</v>
      </c>
      <c r="K1158" s="12">
        <v>8</v>
      </c>
      <c r="L1158" s="12">
        <v>6</v>
      </c>
      <c r="M1158" s="12">
        <v>3</v>
      </c>
      <c r="N1158" s="12">
        <v>7</v>
      </c>
      <c r="O1158" s="13">
        <v>26</v>
      </c>
      <c r="R1158" s="28" t="str">
        <f t="shared" si="211"/>
        <v/>
      </c>
      <c r="S1158" s="28" t="str">
        <f t="shared" si="212"/>
        <v/>
      </c>
      <c r="T1158" s="28" t="str">
        <f t="shared" si="213"/>
        <v/>
      </c>
      <c r="U1158" s="28" t="str">
        <f t="shared" si="214"/>
        <v/>
      </c>
      <c r="V1158" s="28" t="str">
        <f t="shared" si="215"/>
        <v/>
      </c>
      <c r="W1158" s="28" t="str">
        <f t="shared" si="216"/>
        <v/>
      </c>
      <c r="X1158" s="28">
        <f t="shared" si="217"/>
        <v>3</v>
      </c>
      <c r="Y1158" s="28">
        <f t="shared" si="218"/>
        <v>-0.25</v>
      </c>
      <c r="Z1158" s="28">
        <f t="shared" si="219"/>
        <v>-0.5</v>
      </c>
      <c r="AA1158" s="28">
        <f t="shared" si="220"/>
        <v>1.3333333333333333</v>
      </c>
      <c r="AB1158" s="29">
        <f>(N1158-J1158)/J1158</f>
        <v>2.5</v>
      </c>
    </row>
    <row r="1159" spans="1:28" x14ac:dyDescent="0.2">
      <c r="A1159" s="62"/>
      <c r="B1159" s="79"/>
      <c r="C1159" s="20" t="s">
        <v>59</v>
      </c>
      <c r="D1159" s="11"/>
      <c r="E1159" s="12"/>
      <c r="F1159" s="12"/>
      <c r="G1159" s="12"/>
      <c r="H1159" s="12"/>
      <c r="I1159" s="12">
        <v>1</v>
      </c>
      <c r="J1159" s="12"/>
      <c r="K1159" s="12">
        <v>4</v>
      </c>
      <c r="L1159" s="12">
        <v>3</v>
      </c>
      <c r="M1159" s="12">
        <v>3</v>
      </c>
      <c r="N1159" s="12">
        <v>10</v>
      </c>
      <c r="O1159" s="13">
        <v>21</v>
      </c>
      <c r="R1159" s="28" t="str">
        <f t="shared" si="211"/>
        <v/>
      </c>
      <c r="S1159" s="28" t="str">
        <f t="shared" si="212"/>
        <v/>
      </c>
      <c r="T1159" s="28" t="str">
        <f t="shared" si="213"/>
        <v/>
      </c>
      <c r="U1159" s="28" t="str">
        <f t="shared" si="214"/>
        <v/>
      </c>
      <c r="V1159" s="28" t="str">
        <f t="shared" si="215"/>
        <v/>
      </c>
      <c r="W1159" s="28">
        <f t="shared" si="216"/>
        <v>-1</v>
      </c>
      <c r="X1159" s="28" t="str">
        <f t="shared" si="217"/>
        <v/>
      </c>
      <c r="Y1159" s="28">
        <f t="shared" si="218"/>
        <v>-0.25</v>
      </c>
      <c r="Z1159" s="28">
        <f t="shared" si="219"/>
        <v>0</v>
      </c>
      <c r="AA1159" s="28">
        <f t="shared" si="220"/>
        <v>2.3333333333333335</v>
      </c>
      <c r="AB1159" s="29">
        <f>(N1159-I1159)/I1159</f>
        <v>9</v>
      </c>
    </row>
    <row r="1160" spans="1:28" ht="22.5" x14ac:dyDescent="0.2">
      <c r="A1160" s="62"/>
      <c r="B1160" s="79"/>
      <c r="C1160" s="20" t="s">
        <v>61</v>
      </c>
      <c r="D1160" s="11"/>
      <c r="E1160" s="12"/>
      <c r="F1160" s="12"/>
      <c r="G1160" s="12"/>
      <c r="H1160" s="12"/>
      <c r="I1160" s="12"/>
      <c r="J1160" s="12">
        <v>6</v>
      </c>
      <c r="K1160" s="12">
        <v>20</v>
      </c>
      <c r="L1160" s="12">
        <v>55</v>
      </c>
      <c r="M1160" s="12">
        <v>42</v>
      </c>
      <c r="N1160" s="12">
        <v>57</v>
      </c>
      <c r="O1160" s="13">
        <v>180</v>
      </c>
      <c r="R1160" s="28" t="str">
        <f t="shared" si="211"/>
        <v/>
      </c>
      <c r="S1160" s="28" t="str">
        <f t="shared" si="212"/>
        <v/>
      </c>
      <c r="T1160" s="28" t="str">
        <f t="shared" si="213"/>
        <v/>
      </c>
      <c r="U1160" s="28" t="str">
        <f t="shared" si="214"/>
        <v/>
      </c>
      <c r="V1160" s="28" t="str">
        <f t="shared" si="215"/>
        <v/>
      </c>
      <c r="W1160" s="28" t="str">
        <f t="shared" si="216"/>
        <v/>
      </c>
      <c r="X1160" s="28">
        <f t="shared" si="217"/>
        <v>2.3333333333333335</v>
      </c>
      <c r="Y1160" s="28">
        <f t="shared" si="218"/>
        <v>1.75</v>
      </c>
      <c r="Z1160" s="28">
        <f t="shared" si="219"/>
        <v>-0.23636363636363636</v>
      </c>
      <c r="AA1160" s="28">
        <f t="shared" si="220"/>
        <v>0.35714285714285715</v>
      </c>
      <c r="AB1160" s="29">
        <f>(N1160-J1160)/J1160</f>
        <v>8.5</v>
      </c>
    </row>
    <row r="1161" spans="1:28" x14ac:dyDescent="0.2">
      <c r="A1161" s="62"/>
      <c r="B1161" s="78" t="s">
        <v>200</v>
      </c>
      <c r="C1161" s="20" t="s">
        <v>35</v>
      </c>
      <c r="D1161" s="11">
        <v>1</v>
      </c>
      <c r="E1161" s="12">
        <v>11</v>
      </c>
      <c r="F1161" s="12">
        <v>2</v>
      </c>
      <c r="G1161" s="12">
        <v>4</v>
      </c>
      <c r="H1161" s="12">
        <v>5</v>
      </c>
      <c r="I1161" s="12">
        <v>2</v>
      </c>
      <c r="J1161" s="12">
        <v>6</v>
      </c>
      <c r="K1161" s="12">
        <v>5</v>
      </c>
      <c r="L1161" s="12">
        <v>4</v>
      </c>
      <c r="M1161" s="12">
        <v>4</v>
      </c>
      <c r="N1161" s="12">
        <v>9</v>
      </c>
      <c r="O1161" s="13">
        <v>53</v>
      </c>
      <c r="R1161" s="28">
        <f t="shared" si="211"/>
        <v>10</v>
      </c>
      <c r="S1161" s="28">
        <f t="shared" si="212"/>
        <v>-0.81818181818181823</v>
      </c>
      <c r="T1161" s="28">
        <f t="shared" si="213"/>
        <v>1</v>
      </c>
      <c r="U1161" s="28">
        <f t="shared" si="214"/>
        <v>0.25</v>
      </c>
      <c r="V1161" s="28">
        <f t="shared" si="215"/>
        <v>-0.6</v>
      </c>
      <c r="W1161" s="28">
        <f t="shared" si="216"/>
        <v>2</v>
      </c>
      <c r="X1161" s="28">
        <f t="shared" si="217"/>
        <v>-0.16666666666666666</v>
      </c>
      <c r="Y1161" s="28">
        <f t="shared" si="218"/>
        <v>-0.2</v>
      </c>
      <c r="Z1161" s="28">
        <f t="shared" si="219"/>
        <v>0</v>
      </c>
      <c r="AA1161" s="28">
        <f t="shared" si="220"/>
        <v>1.25</v>
      </c>
      <c r="AB1161" s="29">
        <f>(N1161-D1161)/D1161</f>
        <v>8</v>
      </c>
    </row>
    <row r="1162" spans="1:28" x14ac:dyDescent="0.2">
      <c r="A1162" s="62"/>
      <c r="B1162" s="79"/>
      <c r="C1162" s="20" t="s">
        <v>45</v>
      </c>
      <c r="D1162" s="11"/>
      <c r="E1162" s="12">
        <v>18</v>
      </c>
      <c r="F1162" s="12">
        <v>4</v>
      </c>
      <c r="G1162" s="12">
        <v>3</v>
      </c>
      <c r="H1162" s="12"/>
      <c r="I1162" s="12">
        <v>1</v>
      </c>
      <c r="J1162" s="12">
        <v>3</v>
      </c>
      <c r="K1162" s="12"/>
      <c r="L1162" s="12">
        <v>2</v>
      </c>
      <c r="M1162" s="12">
        <v>8</v>
      </c>
      <c r="N1162" s="12">
        <v>9</v>
      </c>
      <c r="O1162" s="13">
        <v>48</v>
      </c>
      <c r="R1162" s="28" t="str">
        <f t="shared" si="211"/>
        <v/>
      </c>
      <c r="S1162" s="28">
        <f t="shared" si="212"/>
        <v>-0.77777777777777779</v>
      </c>
      <c r="T1162" s="28">
        <f t="shared" si="213"/>
        <v>-0.25</v>
      </c>
      <c r="U1162" s="28">
        <f t="shared" si="214"/>
        <v>-1</v>
      </c>
      <c r="V1162" s="28" t="str">
        <f t="shared" si="215"/>
        <v/>
      </c>
      <c r="W1162" s="28">
        <f t="shared" si="216"/>
        <v>2</v>
      </c>
      <c r="X1162" s="28">
        <f t="shared" si="217"/>
        <v>-1</v>
      </c>
      <c r="Y1162" s="28" t="str">
        <f t="shared" si="218"/>
        <v/>
      </c>
      <c r="Z1162" s="28">
        <f t="shared" si="219"/>
        <v>3</v>
      </c>
      <c r="AA1162" s="28">
        <f t="shared" si="220"/>
        <v>0.125</v>
      </c>
      <c r="AB1162" s="29">
        <f>(N1162-E1162)/E1162</f>
        <v>-0.5</v>
      </c>
    </row>
    <row r="1163" spans="1:28" ht="22.5" x14ac:dyDescent="0.2">
      <c r="A1163" s="62"/>
      <c r="B1163" s="79"/>
      <c r="C1163" s="20" t="s">
        <v>56</v>
      </c>
      <c r="D1163" s="11"/>
      <c r="E1163" s="12">
        <v>20</v>
      </c>
      <c r="F1163" s="12">
        <v>5</v>
      </c>
      <c r="G1163" s="12">
        <v>7</v>
      </c>
      <c r="H1163" s="12">
        <v>4</v>
      </c>
      <c r="I1163" s="12">
        <v>8</v>
      </c>
      <c r="J1163" s="12">
        <v>7</v>
      </c>
      <c r="K1163" s="12">
        <v>5</v>
      </c>
      <c r="L1163" s="12">
        <v>7</v>
      </c>
      <c r="M1163" s="12">
        <v>12</v>
      </c>
      <c r="N1163" s="12">
        <v>8</v>
      </c>
      <c r="O1163" s="13">
        <v>83</v>
      </c>
      <c r="R1163" s="28" t="str">
        <f t="shared" si="211"/>
        <v/>
      </c>
      <c r="S1163" s="28">
        <f t="shared" si="212"/>
        <v>-0.75</v>
      </c>
      <c r="T1163" s="28">
        <f t="shared" si="213"/>
        <v>0.4</v>
      </c>
      <c r="U1163" s="28">
        <f t="shared" si="214"/>
        <v>-0.42857142857142855</v>
      </c>
      <c r="V1163" s="28">
        <f t="shared" si="215"/>
        <v>1</v>
      </c>
      <c r="W1163" s="28">
        <f t="shared" si="216"/>
        <v>-0.125</v>
      </c>
      <c r="X1163" s="28">
        <f t="shared" si="217"/>
        <v>-0.2857142857142857</v>
      </c>
      <c r="Y1163" s="28">
        <f t="shared" si="218"/>
        <v>0.4</v>
      </c>
      <c r="Z1163" s="28">
        <f t="shared" si="219"/>
        <v>0.7142857142857143</v>
      </c>
      <c r="AA1163" s="28">
        <f t="shared" si="220"/>
        <v>-0.33333333333333331</v>
      </c>
      <c r="AB1163" s="29">
        <f>(N1163-E1163)/E1163</f>
        <v>-0.6</v>
      </c>
    </row>
    <row r="1164" spans="1:28" x14ac:dyDescent="0.2">
      <c r="A1164" s="62"/>
      <c r="B1164" s="79"/>
      <c r="C1164" s="20" t="s">
        <v>59</v>
      </c>
      <c r="D1164" s="11"/>
      <c r="E1164" s="12">
        <v>23</v>
      </c>
      <c r="F1164" s="12">
        <v>3</v>
      </c>
      <c r="G1164" s="12">
        <v>8</v>
      </c>
      <c r="H1164" s="12">
        <v>7</v>
      </c>
      <c r="I1164" s="12">
        <v>9</v>
      </c>
      <c r="J1164" s="12">
        <v>8</v>
      </c>
      <c r="K1164" s="12">
        <v>6</v>
      </c>
      <c r="L1164" s="12">
        <v>6</v>
      </c>
      <c r="M1164" s="12">
        <v>3</v>
      </c>
      <c r="N1164" s="12">
        <v>5</v>
      </c>
      <c r="O1164" s="13">
        <v>78</v>
      </c>
      <c r="R1164" s="28" t="str">
        <f t="shared" si="211"/>
        <v/>
      </c>
      <c r="S1164" s="28">
        <f t="shared" si="212"/>
        <v>-0.86956521739130432</v>
      </c>
      <c r="T1164" s="28">
        <f t="shared" si="213"/>
        <v>1.6666666666666667</v>
      </c>
      <c r="U1164" s="28">
        <f t="shared" si="214"/>
        <v>-0.125</v>
      </c>
      <c r="V1164" s="28">
        <f t="shared" si="215"/>
        <v>0.2857142857142857</v>
      </c>
      <c r="W1164" s="28">
        <f t="shared" si="216"/>
        <v>-0.1111111111111111</v>
      </c>
      <c r="X1164" s="28">
        <f t="shared" si="217"/>
        <v>-0.25</v>
      </c>
      <c r="Y1164" s="28">
        <f t="shared" si="218"/>
        <v>0</v>
      </c>
      <c r="Z1164" s="28">
        <f t="shared" si="219"/>
        <v>-0.5</v>
      </c>
      <c r="AA1164" s="28">
        <f t="shared" si="220"/>
        <v>0.66666666666666663</v>
      </c>
      <c r="AB1164" s="29">
        <f>(N1164-E1164)/E1164</f>
        <v>-0.78260869565217395</v>
      </c>
    </row>
    <row r="1165" spans="1:28" ht="22.5" x14ac:dyDescent="0.2">
      <c r="A1165" s="62"/>
      <c r="B1165" s="79"/>
      <c r="C1165" s="20" t="s">
        <v>61</v>
      </c>
      <c r="D1165" s="11"/>
      <c r="E1165" s="12">
        <v>49</v>
      </c>
      <c r="F1165" s="12">
        <v>65</v>
      </c>
      <c r="G1165" s="12">
        <v>74</v>
      </c>
      <c r="H1165" s="12">
        <v>50</v>
      </c>
      <c r="I1165" s="12">
        <v>45</v>
      </c>
      <c r="J1165" s="12">
        <v>57</v>
      </c>
      <c r="K1165" s="12">
        <v>46</v>
      </c>
      <c r="L1165" s="12">
        <v>75</v>
      </c>
      <c r="M1165" s="12">
        <v>90</v>
      </c>
      <c r="N1165" s="12">
        <v>89</v>
      </c>
      <c r="O1165" s="13">
        <v>640</v>
      </c>
      <c r="R1165" s="28" t="str">
        <f t="shared" si="211"/>
        <v/>
      </c>
      <c r="S1165" s="28">
        <f t="shared" si="212"/>
        <v>0.32653061224489793</v>
      </c>
      <c r="T1165" s="28">
        <f t="shared" si="213"/>
        <v>0.13846153846153847</v>
      </c>
      <c r="U1165" s="28">
        <f t="shared" si="214"/>
        <v>-0.32432432432432434</v>
      </c>
      <c r="V1165" s="28">
        <f t="shared" si="215"/>
        <v>-0.1</v>
      </c>
      <c r="W1165" s="28">
        <f t="shared" si="216"/>
        <v>0.26666666666666666</v>
      </c>
      <c r="X1165" s="28">
        <f t="shared" si="217"/>
        <v>-0.19298245614035087</v>
      </c>
      <c r="Y1165" s="28">
        <f t="shared" si="218"/>
        <v>0.63043478260869568</v>
      </c>
      <c r="Z1165" s="28">
        <f t="shared" si="219"/>
        <v>0.2</v>
      </c>
      <c r="AA1165" s="28">
        <f t="shared" si="220"/>
        <v>-1.1111111111111112E-2</v>
      </c>
      <c r="AB1165" s="29">
        <f>(N1165-E1165)/E1165</f>
        <v>0.81632653061224492</v>
      </c>
    </row>
    <row r="1166" spans="1:28" x14ac:dyDescent="0.2">
      <c r="A1166" s="62"/>
      <c r="B1166" s="78" t="s">
        <v>201</v>
      </c>
      <c r="C1166" s="20" t="s">
        <v>35</v>
      </c>
      <c r="D1166" s="11">
        <v>2</v>
      </c>
      <c r="E1166" s="12">
        <v>10</v>
      </c>
      <c r="F1166" s="12">
        <v>3</v>
      </c>
      <c r="G1166" s="12">
        <v>3</v>
      </c>
      <c r="H1166" s="12">
        <v>5</v>
      </c>
      <c r="I1166" s="12">
        <v>2</v>
      </c>
      <c r="J1166" s="12">
        <v>2</v>
      </c>
      <c r="K1166" s="12">
        <v>4</v>
      </c>
      <c r="L1166" s="12">
        <v>7</v>
      </c>
      <c r="M1166" s="12">
        <v>1</v>
      </c>
      <c r="N1166" s="12">
        <v>1</v>
      </c>
      <c r="O1166" s="13">
        <v>40</v>
      </c>
      <c r="R1166" s="28">
        <f t="shared" si="211"/>
        <v>4</v>
      </c>
      <c r="S1166" s="28">
        <f t="shared" si="212"/>
        <v>-0.7</v>
      </c>
      <c r="T1166" s="28">
        <f t="shared" si="213"/>
        <v>0</v>
      </c>
      <c r="U1166" s="28">
        <f t="shared" si="214"/>
        <v>0.66666666666666663</v>
      </c>
      <c r="V1166" s="28">
        <f t="shared" si="215"/>
        <v>-0.6</v>
      </c>
      <c r="W1166" s="28">
        <f t="shared" si="216"/>
        <v>0</v>
      </c>
      <c r="X1166" s="28">
        <f t="shared" si="217"/>
        <v>1</v>
      </c>
      <c r="Y1166" s="28">
        <f t="shared" si="218"/>
        <v>0.75</v>
      </c>
      <c r="Z1166" s="28">
        <f t="shared" si="219"/>
        <v>-0.8571428571428571</v>
      </c>
      <c r="AA1166" s="28">
        <f t="shared" si="220"/>
        <v>0</v>
      </c>
      <c r="AB1166" s="29">
        <f>(N1166-D1166)/D1166</f>
        <v>-0.5</v>
      </c>
    </row>
    <row r="1167" spans="1:28" x14ac:dyDescent="0.2">
      <c r="A1167" s="62"/>
      <c r="B1167" s="79"/>
      <c r="C1167" s="20" t="s">
        <v>45</v>
      </c>
      <c r="D1167" s="11">
        <v>1</v>
      </c>
      <c r="E1167" s="12">
        <v>4</v>
      </c>
      <c r="F1167" s="12">
        <v>4</v>
      </c>
      <c r="G1167" s="12">
        <v>3</v>
      </c>
      <c r="H1167" s="12">
        <v>3</v>
      </c>
      <c r="I1167" s="12">
        <v>6</v>
      </c>
      <c r="J1167" s="12">
        <v>2</v>
      </c>
      <c r="K1167" s="12">
        <v>3</v>
      </c>
      <c r="L1167" s="12">
        <v>1</v>
      </c>
      <c r="M1167" s="12">
        <v>3</v>
      </c>
      <c r="N1167" s="12">
        <v>1</v>
      </c>
      <c r="O1167" s="13">
        <v>31</v>
      </c>
      <c r="R1167" s="28">
        <f t="shared" si="211"/>
        <v>3</v>
      </c>
      <c r="S1167" s="28">
        <f t="shared" si="212"/>
        <v>0</v>
      </c>
      <c r="T1167" s="28">
        <f t="shared" si="213"/>
        <v>-0.25</v>
      </c>
      <c r="U1167" s="28">
        <f t="shared" si="214"/>
        <v>0</v>
      </c>
      <c r="V1167" s="28">
        <f t="shared" si="215"/>
        <v>1</v>
      </c>
      <c r="W1167" s="28">
        <f t="shared" si="216"/>
        <v>-0.66666666666666663</v>
      </c>
      <c r="X1167" s="28">
        <f t="shared" si="217"/>
        <v>0.5</v>
      </c>
      <c r="Y1167" s="28">
        <f t="shared" si="218"/>
        <v>-0.66666666666666663</v>
      </c>
      <c r="Z1167" s="28">
        <f t="shared" si="219"/>
        <v>2</v>
      </c>
      <c r="AA1167" s="28">
        <f t="shared" si="220"/>
        <v>-0.66666666666666663</v>
      </c>
      <c r="AB1167" s="29">
        <f>(N1167-D1167)/D1167</f>
        <v>0</v>
      </c>
    </row>
    <row r="1168" spans="1:28" ht="22.5" x14ac:dyDescent="0.2">
      <c r="A1168" s="62"/>
      <c r="B1168" s="79"/>
      <c r="C1168" s="20" t="s">
        <v>56</v>
      </c>
      <c r="D1168" s="11">
        <v>5</v>
      </c>
      <c r="E1168" s="12">
        <v>6</v>
      </c>
      <c r="F1168" s="12">
        <v>4</v>
      </c>
      <c r="G1168" s="12">
        <v>5</v>
      </c>
      <c r="H1168" s="12">
        <v>5</v>
      </c>
      <c r="I1168" s="12">
        <v>2</v>
      </c>
      <c r="J1168" s="12">
        <v>5</v>
      </c>
      <c r="K1168" s="12">
        <v>9</v>
      </c>
      <c r="L1168" s="12">
        <v>4</v>
      </c>
      <c r="M1168" s="12">
        <v>4</v>
      </c>
      <c r="N1168" s="12"/>
      <c r="O1168" s="13">
        <v>49</v>
      </c>
      <c r="R1168" s="28">
        <f t="shared" si="211"/>
        <v>0.2</v>
      </c>
      <c r="S1168" s="28">
        <f t="shared" si="212"/>
        <v>-0.33333333333333331</v>
      </c>
      <c r="T1168" s="28">
        <f t="shared" si="213"/>
        <v>0.25</v>
      </c>
      <c r="U1168" s="28">
        <f t="shared" si="214"/>
        <v>0</v>
      </c>
      <c r="V1168" s="28">
        <f t="shared" si="215"/>
        <v>-0.6</v>
      </c>
      <c r="W1168" s="28">
        <f t="shared" si="216"/>
        <v>1.5</v>
      </c>
      <c r="X1168" s="28">
        <f t="shared" si="217"/>
        <v>0.8</v>
      </c>
      <c r="Y1168" s="28">
        <f t="shared" si="218"/>
        <v>-0.55555555555555558</v>
      </c>
      <c r="Z1168" s="28">
        <f t="shared" si="219"/>
        <v>0</v>
      </c>
      <c r="AA1168" s="28">
        <f t="shared" si="220"/>
        <v>-1</v>
      </c>
      <c r="AB1168" s="29">
        <f>(N1168-D1168)/D1168</f>
        <v>-1</v>
      </c>
    </row>
    <row r="1169" spans="1:28" x14ac:dyDescent="0.2">
      <c r="A1169" s="62"/>
      <c r="B1169" s="79"/>
      <c r="C1169" s="20" t="s">
        <v>59</v>
      </c>
      <c r="D1169" s="11">
        <v>6</v>
      </c>
      <c r="E1169" s="12">
        <v>10</v>
      </c>
      <c r="F1169" s="12">
        <v>8</v>
      </c>
      <c r="G1169" s="12">
        <v>6</v>
      </c>
      <c r="H1169" s="12">
        <v>9</v>
      </c>
      <c r="I1169" s="12">
        <v>8</v>
      </c>
      <c r="J1169" s="12">
        <v>6</v>
      </c>
      <c r="K1169" s="12">
        <v>6</v>
      </c>
      <c r="L1169" s="12">
        <v>5</v>
      </c>
      <c r="M1169" s="12">
        <v>4</v>
      </c>
      <c r="N1169" s="12">
        <v>2</v>
      </c>
      <c r="O1169" s="13">
        <v>70</v>
      </c>
      <c r="R1169" s="28">
        <f t="shared" si="211"/>
        <v>0.66666666666666663</v>
      </c>
      <c r="S1169" s="28">
        <f t="shared" si="212"/>
        <v>-0.2</v>
      </c>
      <c r="T1169" s="28">
        <f t="shared" si="213"/>
        <v>-0.25</v>
      </c>
      <c r="U1169" s="28">
        <f t="shared" si="214"/>
        <v>0.5</v>
      </c>
      <c r="V1169" s="28">
        <f t="shared" si="215"/>
        <v>-0.1111111111111111</v>
      </c>
      <c r="W1169" s="28">
        <f t="shared" si="216"/>
        <v>-0.25</v>
      </c>
      <c r="X1169" s="28">
        <f t="shared" si="217"/>
        <v>0</v>
      </c>
      <c r="Y1169" s="28">
        <f t="shared" si="218"/>
        <v>-0.16666666666666666</v>
      </c>
      <c r="Z1169" s="28">
        <f t="shared" si="219"/>
        <v>-0.2</v>
      </c>
      <c r="AA1169" s="28">
        <f t="shared" si="220"/>
        <v>-0.5</v>
      </c>
      <c r="AB1169" s="29">
        <f>(N1169-D1169)/D1169</f>
        <v>-0.66666666666666663</v>
      </c>
    </row>
    <row r="1170" spans="1:28" ht="22.5" x14ac:dyDescent="0.2">
      <c r="A1170" s="62"/>
      <c r="B1170" s="79"/>
      <c r="C1170" s="20" t="s">
        <v>61</v>
      </c>
      <c r="D1170" s="11">
        <v>78</v>
      </c>
      <c r="E1170" s="12">
        <v>122</v>
      </c>
      <c r="F1170" s="12">
        <v>117</v>
      </c>
      <c r="G1170" s="12">
        <v>55</v>
      </c>
      <c r="H1170" s="12">
        <v>115</v>
      </c>
      <c r="I1170" s="12">
        <v>100</v>
      </c>
      <c r="J1170" s="12">
        <v>82</v>
      </c>
      <c r="K1170" s="12">
        <v>44</v>
      </c>
      <c r="L1170" s="12">
        <v>72</v>
      </c>
      <c r="M1170" s="12">
        <v>82</v>
      </c>
      <c r="N1170" s="12">
        <v>37</v>
      </c>
      <c r="O1170" s="13">
        <v>904</v>
      </c>
      <c r="R1170" s="28">
        <f t="shared" si="211"/>
        <v>0.5641025641025641</v>
      </c>
      <c r="S1170" s="28">
        <f t="shared" si="212"/>
        <v>-4.0983606557377046E-2</v>
      </c>
      <c r="T1170" s="28">
        <f t="shared" si="213"/>
        <v>-0.52991452991452992</v>
      </c>
      <c r="U1170" s="28">
        <f t="shared" si="214"/>
        <v>1.0909090909090908</v>
      </c>
      <c r="V1170" s="28">
        <f t="shared" si="215"/>
        <v>-0.13043478260869565</v>
      </c>
      <c r="W1170" s="28">
        <f t="shared" si="216"/>
        <v>-0.18</v>
      </c>
      <c r="X1170" s="28">
        <f t="shared" si="217"/>
        <v>-0.46341463414634149</v>
      </c>
      <c r="Y1170" s="28">
        <f t="shared" si="218"/>
        <v>0.63636363636363635</v>
      </c>
      <c r="Z1170" s="28">
        <f t="shared" si="219"/>
        <v>0.1388888888888889</v>
      </c>
      <c r="AA1170" s="28">
        <f t="shared" si="220"/>
        <v>-0.54878048780487809</v>
      </c>
      <c r="AB1170" s="29">
        <f>(N1170-D1170)/D1170</f>
        <v>-0.52564102564102566</v>
      </c>
    </row>
    <row r="1171" spans="1:28" x14ac:dyDescent="0.2">
      <c r="A1171" s="62"/>
      <c r="B1171" s="78" t="s">
        <v>202</v>
      </c>
      <c r="C1171" s="20" t="s">
        <v>35</v>
      </c>
      <c r="D1171" s="11"/>
      <c r="E1171" s="12"/>
      <c r="F1171" s="12">
        <v>1</v>
      </c>
      <c r="G1171" s="12"/>
      <c r="H1171" s="12"/>
      <c r="I1171" s="12">
        <v>1</v>
      </c>
      <c r="J1171" s="12">
        <v>3</v>
      </c>
      <c r="K1171" s="12">
        <v>1</v>
      </c>
      <c r="L1171" s="12">
        <v>6</v>
      </c>
      <c r="M1171" s="12">
        <v>14</v>
      </c>
      <c r="N1171" s="12">
        <v>5</v>
      </c>
      <c r="O1171" s="13">
        <v>31</v>
      </c>
      <c r="R1171" s="28" t="str">
        <f t="shared" si="211"/>
        <v/>
      </c>
      <c r="S1171" s="28" t="str">
        <f t="shared" si="212"/>
        <v/>
      </c>
      <c r="T1171" s="28">
        <f t="shared" si="213"/>
        <v>-1</v>
      </c>
      <c r="U1171" s="28" t="str">
        <f t="shared" si="214"/>
        <v/>
      </c>
      <c r="V1171" s="28" t="str">
        <f t="shared" si="215"/>
        <v/>
      </c>
      <c r="W1171" s="28">
        <f t="shared" si="216"/>
        <v>2</v>
      </c>
      <c r="X1171" s="28">
        <f t="shared" si="217"/>
        <v>-0.66666666666666663</v>
      </c>
      <c r="Y1171" s="28">
        <f t="shared" si="218"/>
        <v>5</v>
      </c>
      <c r="Z1171" s="28">
        <f t="shared" si="219"/>
        <v>1.3333333333333333</v>
      </c>
      <c r="AA1171" s="28">
        <f t="shared" si="220"/>
        <v>-0.6428571428571429</v>
      </c>
      <c r="AB1171" s="29">
        <f>(N1171-F1171)/F1171</f>
        <v>4</v>
      </c>
    </row>
    <row r="1172" spans="1:28" x14ac:dyDescent="0.2">
      <c r="A1172" s="62"/>
      <c r="B1172" s="79"/>
      <c r="C1172" s="20" t="s">
        <v>45</v>
      </c>
      <c r="D1172" s="11">
        <v>1</v>
      </c>
      <c r="E1172" s="12"/>
      <c r="F1172" s="12"/>
      <c r="G1172" s="12"/>
      <c r="H1172" s="12"/>
      <c r="I1172" s="12"/>
      <c r="J1172" s="12">
        <v>2</v>
      </c>
      <c r="K1172" s="12">
        <v>1</v>
      </c>
      <c r="L1172" s="12"/>
      <c r="M1172" s="12">
        <v>5</v>
      </c>
      <c r="N1172" s="12">
        <v>2</v>
      </c>
      <c r="O1172" s="13">
        <v>11</v>
      </c>
      <c r="R1172" s="28">
        <f t="shared" si="211"/>
        <v>-1</v>
      </c>
      <c r="S1172" s="28" t="str">
        <f t="shared" si="212"/>
        <v/>
      </c>
      <c r="T1172" s="28" t="str">
        <f t="shared" si="213"/>
        <v/>
      </c>
      <c r="U1172" s="28" t="str">
        <f t="shared" si="214"/>
        <v/>
      </c>
      <c r="V1172" s="28" t="str">
        <f t="shared" si="215"/>
        <v/>
      </c>
      <c r="W1172" s="28" t="str">
        <f t="shared" si="216"/>
        <v/>
      </c>
      <c r="X1172" s="28">
        <f t="shared" si="217"/>
        <v>-0.5</v>
      </c>
      <c r="Y1172" s="28">
        <f t="shared" si="218"/>
        <v>-1</v>
      </c>
      <c r="Z1172" s="28" t="str">
        <f t="shared" si="219"/>
        <v/>
      </c>
      <c r="AA1172" s="28">
        <f t="shared" si="220"/>
        <v>-0.6</v>
      </c>
      <c r="AB1172" s="29">
        <f>(N1172-D1172)/D1172</f>
        <v>1</v>
      </c>
    </row>
    <row r="1173" spans="1:28" ht="22.5" x14ac:dyDescent="0.2">
      <c r="A1173" s="62"/>
      <c r="B1173" s="79"/>
      <c r="C1173" s="20" t="s">
        <v>56</v>
      </c>
      <c r="D1173" s="11"/>
      <c r="E1173" s="12"/>
      <c r="F1173" s="12"/>
      <c r="G1173" s="12">
        <v>2</v>
      </c>
      <c r="H1173" s="12"/>
      <c r="I1173" s="12"/>
      <c r="J1173" s="12">
        <v>4</v>
      </c>
      <c r="K1173" s="12">
        <v>3</v>
      </c>
      <c r="L1173" s="12">
        <v>4</v>
      </c>
      <c r="M1173" s="12">
        <v>8</v>
      </c>
      <c r="N1173" s="12">
        <v>2</v>
      </c>
      <c r="O1173" s="13">
        <v>23</v>
      </c>
      <c r="R1173" s="28" t="str">
        <f t="shared" si="211"/>
        <v/>
      </c>
      <c r="S1173" s="28" t="str">
        <f t="shared" si="212"/>
        <v/>
      </c>
      <c r="T1173" s="28" t="str">
        <f t="shared" si="213"/>
        <v/>
      </c>
      <c r="U1173" s="28">
        <f t="shared" si="214"/>
        <v>-1</v>
      </c>
      <c r="V1173" s="28" t="str">
        <f t="shared" si="215"/>
        <v/>
      </c>
      <c r="W1173" s="28" t="str">
        <f t="shared" si="216"/>
        <v/>
      </c>
      <c r="X1173" s="28">
        <f t="shared" si="217"/>
        <v>-0.25</v>
      </c>
      <c r="Y1173" s="28">
        <f t="shared" si="218"/>
        <v>0.33333333333333331</v>
      </c>
      <c r="Z1173" s="28">
        <f t="shared" si="219"/>
        <v>1</v>
      </c>
      <c r="AA1173" s="28">
        <f t="shared" si="220"/>
        <v>-0.75</v>
      </c>
      <c r="AB1173" s="29">
        <f>(N1173-G1173)/G1173</f>
        <v>0</v>
      </c>
    </row>
    <row r="1174" spans="1:28" x14ac:dyDescent="0.2">
      <c r="A1174" s="62"/>
      <c r="B1174" s="79"/>
      <c r="C1174" s="20" t="s">
        <v>59</v>
      </c>
      <c r="D1174" s="11">
        <v>1</v>
      </c>
      <c r="E1174" s="12">
        <v>1</v>
      </c>
      <c r="F1174" s="12">
        <v>1</v>
      </c>
      <c r="G1174" s="12"/>
      <c r="H1174" s="12"/>
      <c r="I1174" s="12">
        <v>2</v>
      </c>
      <c r="J1174" s="12">
        <v>5</v>
      </c>
      <c r="K1174" s="12">
        <v>5</v>
      </c>
      <c r="L1174" s="12">
        <v>12</v>
      </c>
      <c r="M1174" s="12">
        <v>13</v>
      </c>
      <c r="N1174" s="12">
        <v>2</v>
      </c>
      <c r="O1174" s="13">
        <v>42</v>
      </c>
      <c r="R1174" s="28">
        <f t="shared" si="211"/>
        <v>0</v>
      </c>
      <c r="S1174" s="28">
        <f t="shared" si="212"/>
        <v>0</v>
      </c>
      <c r="T1174" s="28">
        <f t="shared" si="213"/>
        <v>-1</v>
      </c>
      <c r="U1174" s="28" t="str">
        <f t="shared" si="214"/>
        <v/>
      </c>
      <c r="V1174" s="28" t="str">
        <f t="shared" si="215"/>
        <v/>
      </c>
      <c r="W1174" s="28">
        <f t="shared" si="216"/>
        <v>1.5</v>
      </c>
      <c r="X1174" s="28">
        <f t="shared" si="217"/>
        <v>0</v>
      </c>
      <c r="Y1174" s="28">
        <f t="shared" si="218"/>
        <v>1.4</v>
      </c>
      <c r="Z1174" s="28">
        <f t="shared" si="219"/>
        <v>8.3333333333333329E-2</v>
      </c>
      <c r="AA1174" s="28">
        <f t="shared" si="220"/>
        <v>-0.84615384615384615</v>
      </c>
      <c r="AB1174" s="29">
        <f>(N1174-D1174)/D1174</f>
        <v>1</v>
      </c>
    </row>
    <row r="1175" spans="1:28" ht="22.5" x14ac:dyDescent="0.2">
      <c r="A1175" s="62"/>
      <c r="B1175" s="79"/>
      <c r="C1175" s="20" t="s">
        <v>61</v>
      </c>
      <c r="D1175" s="11"/>
      <c r="E1175" s="12"/>
      <c r="F1175" s="12"/>
      <c r="G1175" s="12"/>
      <c r="H1175" s="12"/>
      <c r="I1175" s="12"/>
      <c r="J1175" s="12"/>
      <c r="K1175" s="12"/>
      <c r="L1175" s="12"/>
      <c r="M1175" s="12"/>
      <c r="N1175" s="12">
        <v>91</v>
      </c>
      <c r="O1175" s="13">
        <v>91</v>
      </c>
      <c r="R1175" s="28" t="str">
        <f t="shared" si="211"/>
        <v/>
      </c>
      <c r="S1175" s="28" t="str">
        <f t="shared" si="212"/>
        <v/>
      </c>
      <c r="T1175" s="28" t="str">
        <f t="shared" si="213"/>
        <v/>
      </c>
      <c r="U1175" s="28" t="str">
        <f t="shared" si="214"/>
        <v/>
      </c>
      <c r="V1175" s="28" t="str">
        <f t="shared" si="215"/>
        <v/>
      </c>
      <c r="W1175" s="28" t="str">
        <f t="shared" si="216"/>
        <v/>
      </c>
      <c r="X1175" s="28" t="str">
        <f t="shared" si="217"/>
        <v/>
      </c>
      <c r="Y1175" s="28" t="str">
        <f t="shared" si="218"/>
        <v/>
      </c>
      <c r="Z1175" s="28" t="str">
        <f t="shared" si="219"/>
        <v/>
      </c>
      <c r="AA1175" s="28" t="str">
        <f t="shared" si="220"/>
        <v/>
      </c>
      <c r="AB1175" s="29"/>
    </row>
    <row r="1176" spans="1:28" x14ac:dyDescent="0.2">
      <c r="A1176" s="62"/>
      <c r="B1176" s="78" t="s">
        <v>203</v>
      </c>
      <c r="C1176" s="20" t="s">
        <v>35</v>
      </c>
      <c r="D1176" s="11">
        <v>44</v>
      </c>
      <c r="E1176" s="12">
        <v>76</v>
      </c>
      <c r="F1176" s="12">
        <v>80</v>
      </c>
      <c r="G1176" s="12">
        <v>73</v>
      </c>
      <c r="H1176" s="12">
        <v>83</v>
      </c>
      <c r="I1176" s="12">
        <v>100</v>
      </c>
      <c r="J1176" s="12">
        <v>100</v>
      </c>
      <c r="K1176" s="12">
        <v>83</v>
      </c>
      <c r="L1176" s="12">
        <v>94</v>
      </c>
      <c r="M1176" s="12">
        <v>109</v>
      </c>
      <c r="N1176" s="12">
        <v>162</v>
      </c>
      <c r="O1176" s="13">
        <v>1004</v>
      </c>
      <c r="R1176" s="28">
        <f t="shared" si="211"/>
        <v>0.72727272727272729</v>
      </c>
      <c r="S1176" s="28">
        <f t="shared" si="212"/>
        <v>5.2631578947368418E-2</v>
      </c>
      <c r="T1176" s="28">
        <f t="shared" si="213"/>
        <v>-8.7499999999999994E-2</v>
      </c>
      <c r="U1176" s="28">
        <f t="shared" si="214"/>
        <v>0.13698630136986301</v>
      </c>
      <c r="V1176" s="28">
        <f t="shared" si="215"/>
        <v>0.20481927710843373</v>
      </c>
      <c r="W1176" s="28">
        <f t="shared" si="216"/>
        <v>0</v>
      </c>
      <c r="X1176" s="28">
        <f t="shared" si="217"/>
        <v>-0.17</v>
      </c>
      <c r="Y1176" s="28">
        <f t="shared" si="218"/>
        <v>0.13253012048192772</v>
      </c>
      <c r="Z1176" s="28">
        <f t="shared" si="219"/>
        <v>0.15957446808510639</v>
      </c>
      <c r="AA1176" s="28">
        <f t="shared" si="220"/>
        <v>0.48623853211009177</v>
      </c>
      <c r="AB1176" s="29">
        <f>(N1176-D1176)/D1176</f>
        <v>2.6818181818181817</v>
      </c>
    </row>
    <row r="1177" spans="1:28" x14ac:dyDescent="0.2">
      <c r="A1177" s="62"/>
      <c r="B1177" s="79"/>
      <c r="C1177" s="20" t="s">
        <v>45</v>
      </c>
      <c r="D1177" s="11">
        <v>25</v>
      </c>
      <c r="E1177" s="12">
        <v>25</v>
      </c>
      <c r="F1177" s="12">
        <v>28</v>
      </c>
      <c r="G1177" s="12">
        <v>20</v>
      </c>
      <c r="H1177" s="12">
        <v>19</v>
      </c>
      <c r="I1177" s="12">
        <v>41</v>
      </c>
      <c r="J1177" s="12">
        <v>27</v>
      </c>
      <c r="K1177" s="12">
        <v>19</v>
      </c>
      <c r="L1177" s="12">
        <v>19</v>
      </c>
      <c r="M1177" s="12">
        <v>20</v>
      </c>
      <c r="N1177" s="12">
        <v>28</v>
      </c>
      <c r="O1177" s="13">
        <v>271</v>
      </c>
      <c r="R1177" s="28">
        <f t="shared" si="211"/>
        <v>0</v>
      </c>
      <c r="S1177" s="28">
        <f t="shared" si="212"/>
        <v>0.12</v>
      </c>
      <c r="T1177" s="28">
        <f t="shared" si="213"/>
        <v>-0.2857142857142857</v>
      </c>
      <c r="U1177" s="28">
        <f t="shared" si="214"/>
        <v>-0.05</v>
      </c>
      <c r="V1177" s="28">
        <f t="shared" si="215"/>
        <v>1.1578947368421053</v>
      </c>
      <c r="W1177" s="28">
        <f t="shared" si="216"/>
        <v>-0.34146341463414637</v>
      </c>
      <c r="X1177" s="28">
        <f t="shared" si="217"/>
        <v>-0.29629629629629628</v>
      </c>
      <c r="Y1177" s="28">
        <f t="shared" si="218"/>
        <v>0</v>
      </c>
      <c r="Z1177" s="28">
        <f t="shared" si="219"/>
        <v>5.2631578947368418E-2</v>
      </c>
      <c r="AA1177" s="28">
        <f t="shared" si="220"/>
        <v>0.4</v>
      </c>
      <c r="AB1177" s="29">
        <f>(N1177-D1177)/D1177</f>
        <v>0.12</v>
      </c>
    </row>
    <row r="1178" spans="1:28" ht="22.5" x14ac:dyDescent="0.2">
      <c r="A1178" s="62"/>
      <c r="B1178" s="79"/>
      <c r="C1178" s="20" t="s">
        <v>56</v>
      </c>
      <c r="D1178" s="11">
        <v>52</v>
      </c>
      <c r="E1178" s="12">
        <v>53</v>
      </c>
      <c r="F1178" s="12">
        <v>69</v>
      </c>
      <c r="G1178" s="12">
        <v>55</v>
      </c>
      <c r="H1178" s="12">
        <v>46</v>
      </c>
      <c r="I1178" s="12">
        <v>54</v>
      </c>
      <c r="J1178" s="12">
        <v>50</v>
      </c>
      <c r="K1178" s="12">
        <v>36</v>
      </c>
      <c r="L1178" s="12">
        <v>36</v>
      </c>
      <c r="M1178" s="12">
        <v>66</v>
      </c>
      <c r="N1178" s="12">
        <v>64</v>
      </c>
      <c r="O1178" s="13">
        <v>581</v>
      </c>
      <c r="R1178" s="28">
        <f t="shared" si="211"/>
        <v>1.9230769230769232E-2</v>
      </c>
      <c r="S1178" s="28">
        <f t="shared" si="212"/>
        <v>0.30188679245283018</v>
      </c>
      <c r="T1178" s="28">
        <f t="shared" si="213"/>
        <v>-0.20289855072463769</v>
      </c>
      <c r="U1178" s="28">
        <f t="shared" si="214"/>
        <v>-0.16363636363636364</v>
      </c>
      <c r="V1178" s="28">
        <f t="shared" si="215"/>
        <v>0.17391304347826086</v>
      </c>
      <c r="W1178" s="28">
        <f t="shared" si="216"/>
        <v>-7.407407407407407E-2</v>
      </c>
      <c r="X1178" s="28">
        <f t="shared" si="217"/>
        <v>-0.28000000000000003</v>
      </c>
      <c r="Y1178" s="28">
        <f t="shared" si="218"/>
        <v>0</v>
      </c>
      <c r="Z1178" s="28">
        <f t="shared" si="219"/>
        <v>0.83333333333333337</v>
      </c>
      <c r="AA1178" s="28">
        <f t="shared" si="220"/>
        <v>-3.0303030303030304E-2</v>
      </c>
      <c r="AB1178" s="29">
        <f>(N1178-D1178)/D1178</f>
        <v>0.23076923076923078</v>
      </c>
    </row>
    <row r="1179" spans="1:28" x14ac:dyDescent="0.2">
      <c r="A1179" s="62"/>
      <c r="B1179" s="79"/>
      <c r="C1179" s="20" t="s">
        <v>59</v>
      </c>
      <c r="D1179" s="11">
        <v>89</v>
      </c>
      <c r="E1179" s="12">
        <v>82</v>
      </c>
      <c r="F1179" s="12">
        <v>92</v>
      </c>
      <c r="G1179" s="12">
        <v>69</v>
      </c>
      <c r="H1179" s="12">
        <v>102</v>
      </c>
      <c r="I1179" s="12">
        <v>80</v>
      </c>
      <c r="J1179" s="12">
        <v>78</v>
      </c>
      <c r="K1179" s="12">
        <v>60</v>
      </c>
      <c r="L1179" s="12">
        <v>74</v>
      </c>
      <c r="M1179" s="12">
        <v>88</v>
      </c>
      <c r="N1179" s="12">
        <v>116</v>
      </c>
      <c r="O1179" s="13">
        <v>930</v>
      </c>
      <c r="R1179" s="28">
        <f t="shared" si="211"/>
        <v>-7.8651685393258425E-2</v>
      </c>
      <c r="S1179" s="28">
        <f t="shared" si="212"/>
        <v>0.12195121951219512</v>
      </c>
      <c r="T1179" s="28">
        <f t="shared" si="213"/>
        <v>-0.25</v>
      </c>
      <c r="U1179" s="28">
        <f t="shared" si="214"/>
        <v>0.47826086956521741</v>
      </c>
      <c r="V1179" s="28">
        <f t="shared" si="215"/>
        <v>-0.21568627450980393</v>
      </c>
      <c r="W1179" s="28">
        <f t="shared" si="216"/>
        <v>-2.5000000000000001E-2</v>
      </c>
      <c r="X1179" s="28">
        <f t="shared" si="217"/>
        <v>-0.23076923076923078</v>
      </c>
      <c r="Y1179" s="28">
        <f t="shared" si="218"/>
        <v>0.23333333333333334</v>
      </c>
      <c r="Z1179" s="28">
        <f t="shared" si="219"/>
        <v>0.1891891891891892</v>
      </c>
      <c r="AA1179" s="28">
        <f t="shared" si="220"/>
        <v>0.31818181818181818</v>
      </c>
      <c r="AB1179" s="29">
        <f>(N1179-D1179)/D1179</f>
        <v>0.30337078651685395</v>
      </c>
    </row>
    <row r="1180" spans="1:28" ht="22.5" x14ac:dyDescent="0.2">
      <c r="A1180" s="62"/>
      <c r="B1180" s="79"/>
      <c r="C1180" s="20" t="s">
        <v>61</v>
      </c>
      <c r="D1180" s="11">
        <v>1203</v>
      </c>
      <c r="E1180" s="12">
        <v>1676</v>
      </c>
      <c r="F1180" s="12">
        <v>1723</v>
      </c>
      <c r="G1180" s="12">
        <v>2041</v>
      </c>
      <c r="H1180" s="12">
        <v>2077</v>
      </c>
      <c r="I1180" s="12">
        <v>2004</v>
      </c>
      <c r="J1180" s="12">
        <v>1949</v>
      </c>
      <c r="K1180" s="12">
        <v>1545</v>
      </c>
      <c r="L1180" s="12">
        <v>1754</v>
      </c>
      <c r="M1180" s="12">
        <v>1543</v>
      </c>
      <c r="N1180" s="12">
        <v>1609</v>
      </c>
      <c r="O1180" s="13">
        <v>19124</v>
      </c>
      <c r="R1180" s="28">
        <f t="shared" si="211"/>
        <v>0.39318370739817121</v>
      </c>
      <c r="S1180" s="28">
        <f t="shared" si="212"/>
        <v>2.8042959427207637E-2</v>
      </c>
      <c r="T1180" s="28">
        <f t="shared" si="213"/>
        <v>0.18456181079512479</v>
      </c>
      <c r="U1180" s="28">
        <f t="shared" si="214"/>
        <v>1.7638412542871143E-2</v>
      </c>
      <c r="V1180" s="28">
        <f t="shared" si="215"/>
        <v>-3.514684641309581E-2</v>
      </c>
      <c r="W1180" s="28">
        <f t="shared" si="216"/>
        <v>-2.7445109780439122E-2</v>
      </c>
      <c r="X1180" s="28">
        <f t="shared" si="217"/>
        <v>-0.2072857875833761</v>
      </c>
      <c r="Y1180" s="28">
        <f t="shared" si="218"/>
        <v>0.13527508090614887</v>
      </c>
      <c r="Z1180" s="28">
        <f t="shared" si="219"/>
        <v>-0.12029646522234892</v>
      </c>
      <c r="AA1180" s="28">
        <f t="shared" si="220"/>
        <v>4.2773817239144522E-2</v>
      </c>
      <c r="AB1180" s="29">
        <f>(N1180-D1180)/D1180</f>
        <v>0.33748960931005817</v>
      </c>
    </row>
    <row r="1181" spans="1:28" x14ac:dyDescent="0.2">
      <c r="A1181" s="62"/>
      <c r="B1181" s="78" t="s">
        <v>204</v>
      </c>
      <c r="C1181" s="20" t="s">
        <v>35</v>
      </c>
      <c r="D1181" s="11"/>
      <c r="E1181" s="12"/>
      <c r="F1181" s="12"/>
      <c r="G1181" s="12"/>
      <c r="H1181" s="12"/>
      <c r="I1181" s="12"/>
      <c r="J1181" s="12"/>
      <c r="K1181" s="12"/>
      <c r="L1181" s="12"/>
      <c r="M1181" s="12"/>
      <c r="N1181" s="12">
        <v>5</v>
      </c>
      <c r="O1181" s="13">
        <v>5</v>
      </c>
      <c r="R1181" s="28" t="str">
        <f t="shared" si="211"/>
        <v/>
      </c>
      <c r="S1181" s="28" t="str">
        <f t="shared" si="212"/>
        <v/>
      </c>
      <c r="T1181" s="28" t="str">
        <f t="shared" si="213"/>
        <v/>
      </c>
      <c r="U1181" s="28" t="str">
        <f t="shared" si="214"/>
        <v/>
      </c>
      <c r="V1181" s="28" t="str">
        <f t="shared" si="215"/>
        <v/>
      </c>
      <c r="W1181" s="28" t="str">
        <f t="shared" si="216"/>
        <v/>
      </c>
      <c r="X1181" s="28" t="str">
        <f t="shared" si="217"/>
        <v/>
      </c>
      <c r="Y1181" s="28" t="str">
        <f t="shared" si="218"/>
        <v/>
      </c>
      <c r="Z1181" s="28" t="str">
        <f t="shared" si="219"/>
        <v/>
      </c>
      <c r="AA1181" s="28" t="str">
        <f t="shared" si="220"/>
        <v/>
      </c>
      <c r="AB1181" s="29"/>
    </row>
    <row r="1182" spans="1:28" x14ac:dyDescent="0.2">
      <c r="A1182" s="62"/>
      <c r="B1182" s="79"/>
      <c r="C1182" s="20" t="s">
        <v>45</v>
      </c>
      <c r="D1182" s="11"/>
      <c r="E1182" s="12"/>
      <c r="F1182" s="12"/>
      <c r="G1182" s="12"/>
      <c r="H1182" s="12"/>
      <c r="I1182" s="12"/>
      <c r="J1182" s="12"/>
      <c r="K1182" s="12"/>
      <c r="L1182" s="12"/>
      <c r="M1182" s="12"/>
      <c r="N1182" s="12">
        <v>4</v>
      </c>
      <c r="O1182" s="13">
        <v>4</v>
      </c>
      <c r="R1182" s="28" t="str">
        <f t="shared" si="211"/>
        <v/>
      </c>
      <c r="S1182" s="28" t="str">
        <f t="shared" si="212"/>
        <v/>
      </c>
      <c r="T1182" s="28" t="str">
        <f t="shared" si="213"/>
        <v/>
      </c>
      <c r="U1182" s="28" t="str">
        <f t="shared" si="214"/>
        <v/>
      </c>
      <c r="V1182" s="28" t="str">
        <f t="shared" si="215"/>
        <v/>
      </c>
      <c r="W1182" s="28" t="str">
        <f t="shared" si="216"/>
        <v/>
      </c>
      <c r="X1182" s="28" t="str">
        <f t="shared" si="217"/>
        <v/>
      </c>
      <c r="Y1182" s="28" t="str">
        <f t="shared" si="218"/>
        <v/>
      </c>
      <c r="Z1182" s="28" t="str">
        <f t="shared" si="219"/>
        <v/>
      </c>
      <c r="AA1182" s="28" t="str">
        <f t="shared" si="220"/>
        <v/>
      </c>
      <c r="AB1182" s="29"/>
    </row>
    <row r="1183" spans="1:28" ht="22.5" x14ac:dyDescent="0.2">
      <c r="A1183" s="62"/>
      <c r="B1183" s="79"/>
      <c r="C1183" s="20" t="s">
        <v>56</v>
      </c>
      <c r="D1183" s="11"/>
      <c r="E1183" s="12"/>
      <c r="F1183" s="12"/>
      <c r="G1183" s="12"/>
      <c r="H1183" s="12"/>
      <c r="I1183" s="12"/>
      <c r="J1183" s="12"/>
      <c r="K1183" s="12"/>
      <c r="L1183" s="12"/>
      <c r="M1183" s="12"/>
      <c r="N1183" s="12">
        <v>4</v>
      </c>
      <c r="O1183" s="13">
        <v>4</v>
      </c>
      <c r="R1183" s="28" t="str">
        <f t="shared" si="211"/>
        <v/>
      </c>
      <c r="S1183" s="28" t="str">
        <f t="shared" si="212"/>
        <v/>
      </c>
      <c r="T1183" s="28" t="str">
        <f t="shared" si="213"/>
        <v/>
      </c>
      <c r="U1183" s="28" t="str">
        <f t="shared" si="214"/>
        <v/>
      </c>
      <c r="V1183" s="28" t="str">
        <f t="shared" si="215"/>
        <v/>
      </c>
      <c r="W1183" s="28" t="str">
        <f t="shared" si="216"/>
        <v/>
      </c>
      <c r="X1183" s="28" t="str">
        <f t="shared" si="217"/>
        <v/>
      </c>
      <c r="Y1183" s="28" t="str">
        <f t="shared" si="218"/>
        <v/>
      </c>
      <c r="Z1183" s="28" t="str">
        <f t="shared" si="219"/>
        <v/>
      </c>
      <c r="AA1183" s="28" t="str">
        <f t="shared" si="220"/>
        <v/>
      </c>
      <c r="AB1183" s="29"/>
    </row>
    <row r="1184" spans="1:28" x14ac:dyDescent="0.2">
      <c r="A1184" s="62"/>
      <c r="B1184" s="79"/>
      <c r="C1184" s="20" t="s">
        <v>59</v>
      </c>
      <c r="D1184" s="11"/>
      <c r="E1184" s="12"/>
      <c r="F1184" s="12"/>
      <c r="G1184" s="12"/>
      <c r="H1184" s="12"/>
      <c r="I1184" s="12"/>
      <c r="J1184" s="12"/>
      <c r="K1184" s="12"/>
      <c r="L1184" s="12"/>
      <c r="M1184" s="12"/>
      <c r="N1184" s="12">
        <v>4</v>
      </c>
      <c r="O1184" s="13">
        <v>4</v>
      </c>
      <c r="R1184" s="28" t="str">
        <f t="shared" si="211"/>
        <v/>
      </c>
      <c r="S1184" s="28" t="str">
        <f t="shared" si="212"/>
        <v/>
      </c>
      <c r="T1184" s="28" t="str">
        <f t="shared" si="213"/>
        <v/>
      </c>
      <c r="U1184" s="28" t="str">
        <f t="shared" si="214"/>
        <v/>
      </c>
      <c r="V1184" s="28" t="str">
        <f t="shared" si="215"/>
        <v/>
      </c>
      <c r="W1184" s="28" t="str">
        <f t="shared" si="216"/>
        <v/>
      </c>
      <c r="X1184" s="28" t="str">
        <f t="shared" si="217"/>
        <v/>
      </c>
      <c r="Y1184" s="28" t="str">
        <f t="shared" si="218"/>
        <v/>
      </c>
      <c r="Z1184" s="28" t="str">
        <f t="shared" si="219"/>
        <v/>
      </c>
      <c r="AA1184" s="28" t="str">
        <f t="shared" si="220"/>
        <v/>
      </c>
      <c r="AB1184" s="29"/>
    </row>
    <row r="1185" spans="1:28" ht="22.5" x14ac:dyDescent="0.2">
      <c r="A1185" s="62"/>
      <c r="B1185" s="79"/>
      <c r="C1185" s="20" t="s">
        <v>61</v>
      </c>
      <c r="D1185" s="11"/>
      <c r="E1185" s="12"/>
      <c r="F1185" s="12"/>
      <c r="G1185" s="12"/>
      <c r="H1185" s="12"/>
      <c r="I1185" s="12"/>
      <c r="J1185" s="12"/>
      <c r="K1185" s="12"/>
      <c r="L1185" s="12"/>
      <c r="M1185" s="12"/>
      <c r="N1185" s="12">
        <v>45</v>
      </c>
      <c r="O1185" s="13">
        <v>45</v>
      </c>
      <c r="R1185" s="28" t="str">
        <f t="shared" si="211"/>
        <v/>
      </c>
      <c r="S1185" s="28" t="str">
        <f t="shared" si="212"/>
        <v/>
      </c>
      <c r="T1185" s="28" t="str">
        <f t="shared" si="213"/>
        <v/>
      </c>
      <c r="U1185" s="28" t="str">
        <f t="shared" si="214"/>
        <v/>
      </c>
      <c r="V1185" s="28" t="str">
        <f t="shared" si="215"/>
        <v/>
      </c>
      <c r="W1185" s="28" t="str">
        <f t="shared" si="216"/>
        <v/>
      </c>
      <c r="X1185" s="28" t="str">
        <f t="shared" si="217"/>
        <v/>
      </c>
      <c r="Y1185" s="28" t="str">
        <f t="shared" si="218"/>
        <v/>
      </c>
      <c r="Z1185" s="28" t="str">
        <f t="shared" si="219"/>
        <v/>
      </c>
      <c r="AA1185" s="28" t="str">
        <f t="shared" si="220"/>
        <v/>
      </c>
      <c r="AB1185" s="29"/>
    </row>
    <row r="1186" spans="1:28" x14ac:dyDescent="0.2">
      <c r="A1186" s="62"/>
      <c r="B1186" s="78" t="s">
        <v>205</v>
      </c>
      <c r="C1186" s="20" t="s">
        <v>35</v>
      </c>
      <c r="D1186" s="11">
        <v>1</v>
      </c>
      <c r="E1186" s="12">
        <v>17</v>
      </c>
      <c r="F1186" s="12">
        <v>15</v>
      </c>
      <c r="G1186" s="12">
        <v>17</v>
      </c>
      <c r="H1186" s="12">
        <v>20</v>
      </c>
      <c r="I1186" s="12">
        <v>18</v>
      </c>
      <c r="J1186" s="12">
        <v>14</v>
      </c>
      <c r="K1186" s="12">
        <v>22</v>
      </c>
      <c r="L1186" s="12">
        <v>26</v>
      </c>
      <c r="M1186" s="12">
        <v>22</v>
      </c>
      <c r="N1186" s="12">
        <v>31</v>
      </c>
      <c r="O1186" s="13">
        <v>203</v>
      </c>
      <c r="R1186" s="28">
        <f t="shared" si="211"/>
        <v>16</v>
      </c>
      <c r="S1186" s="28">
        <f t="shared" si="212"/>
        <v>-0.11764705882352941</v>
      </c>
      <c r="T1186" s="28">
        <f t="shared" si="213"/>
        <v>0.13333333333333333</v>
      </c>
      <c r="U1186" s="28">
        <f t="shared" si="214"/>
        <v>0.17647058823529413</v>
      </c>
      <c r="V1186" s="28">
        <f t="shared" si="215"/>
        <v>-0.1</v>
      </c>
      <c r="W1186" s="28">
        <f t="shared" si="216"/>
        <v>-0.22222222222222221</v>
      </c>
      <c r="X1186" s="28">
        <f t="shared" si="217"/>
        <v>0.5714285714285714</v>
      </c>
      <c r="Y1186" s="28">
        <f t="shared" si="218"/>
        <v>0.18181818181818182</v>
      </c>
      <c r="Z1186" s="28">
        <f t="shared" si="219"/>
        <v>-0.15384615384615385</v>
      </c>
      <c r="AA1186" s="28">
        <f t="shared" si="220"/>
        <v>0.40909090909090912</v>
      </c>
      <c r="AB1186" s="29">
        <f>(N1186-D1186)/D1186</f>
        <v>30</v>
      </c>
    </row>
    <row r="1187" spans="1:28" x14ac:dyDescent="0.2">
      <c r="A1187" s="62"/>
      <c r="B1187" s="79"/>
      <c r="C1187" s="20" t="s">
        <v>45</v>
      </c>
      <c r="D1187" s="11">
        <v>2</v>
      </c>
      <c r="E1187" s="12">
        <v>8</v>
      </c>
      <c r="F1187" s="12">
        <v>11</v>
      </c>
      <c r="G1187" s="12">
        <v>9</v>
      </c>
      <c r="H1187" s="12">
        <v>3</v>
      </c>
      <c r="I1187" s="12">
        <v>8</v>
      </c>
      <c r="J1187" s="12">
        <v>5</v>
      </c>
      <c r="K1187" s="12">
        <v>7</v>
      </c>
      <c r="L1187" s="12">
        <v>1</v>
      </c>
      <c r="M1187" s="12">
        <v>4</v>
      </c>
      <c r="N1187" s="12">
        <v>5</v>
      </c>
      <c r="O1187" s="13">
        <v>63</v>
      </c>
      <c r="R1187" s="28">
        <f t="shared" si="211"/>
        <v>3</v>
      </c>
      <c r="S1187" s="28">
        <f t="shared" si="212"/>
        <v>0.375</v>
      </c>
      <c r="T1187" s="28">
        <f t="shared" si="213"/>
        <v>-0.18181818181818182</v>
      </c>
      <c r="U1187" s="28">
        <f t="shared" si="214"/>
        <v>-0.66666666666666663</v>
      </c>
      <c r="V1187" s="28">
        <f t="shared" si="215"/>
        <v>1.6666666666666667</v>
      </c>
      <c r="W1187" s="28">
        <f t="shared" si="216"/>
        <v>-0.375</v>
      </c>
      <c r="X1187" s="28">
        <f t="shared" si="217"/>
        <v>0.4</v>
      </c>
      <c r="Y1187" s="28">
        <f t="shared" si="218"/>
        <v>-0.8571428571428571</v>
      </c>
      <c r="Z1187" s="28">
        <f t="shared" si="219"/>
        <v>3</v>
      </c>
      <c r="AA1187" s="28">
        <f t="shared" si="220"/>
        <v>0.25</v>
      </c>
      <c r="AB1187" s="29">
        <f>(N1187-D1187)/D1187</f>
        <v>1.5</v>
      </c>
    </row>
    <row r="1188" spans="1:28" ht="22.5" x14ac:dyDescent="0.2">
      <c r="A1188" s="62"/>
      <c r="B1188" s="79"/>
      <c r="C1188" s="20" t="s">
        <v>56</v>
      </c>
      <c r="D1188" s="11"/>
      <c r="E1188" s="12">
        <v>20</v>
      </c>
      <c r="F1188" s="12">
        <v>9</v>
      </c>
      <c r="G1188" s="12">
        <v>16</v>
      </c>
      <c r="H1188" s="12">
        <v>18</v>
      </c>
      <c r="I1188" s="12">
        <v>9</v>
      </c>
      <c r="J1188" s="12">
        <v>15</v>
      </c>
      <c r="K1188" s="12">
        <v>16</v>
      </c>
      <c r="L1188" s="12">
        <v>15</v>
      </c>
      <c r="M1188" s="12">
        <v>17</v>
      </c>
      <c r="N1188" s="12">
        <v>25</v>
      </c>
      <c r="O1188" s="13">
        <v>160</v>
      </c>
      <c r="R1188" s="28" t="str">
        <f t="shared" si="211"/>
        <v/>
      </c>
      <c r="S1188" s="28">
        <f t="shared" si="212"/>
        <v>-0.55000000000000004</v>
      </c>
      <c r="T1188" s="28">
        <f t="shared" si="213"/>
        <v>0.77777777777777779</v>
      </c>
      <c r="U1188" s="28">
        <f t="shared" si="214"/>
        <v>0.125</v>
      </c>
      <c r="V1188" s="28">
        <f t="shared" si="215"/>
        <v>-0.5</v>
      </c>
      <c r="W1188" s="28">
        <f t="shared" si="216"/>
        <v>0.66666666666666663</v>
      </c>
      <c r="X1188" s="28">
        <f t="shared" si="217"/>
        <v>6.6666666666666666E-2</v>
      </c>
      <c r="Y1188" s="28">
        <f t="shared" si="218"/>
        <v>-6.25E-2</v>
      </c>
      <c r="Z1188" s="28">
        <f t="shared" si="219"/>
        <v>0.13333333333333333</v>
      </c>
      <c r="AA1188" s="28">
        <f t="shared" si="220"/>
        <v>0.47058823529411764</v>
      </c>
      <c r="AB1188" s="29">
        <f>(N1188-E1188)/E1188</f>
        <v>0.25</v>
      </c>
    </row>
    <row r="1189" spans="1:28" x14ac:dyDescent="0.2">
      <c r="A1189" s="62"/>
      <c r="B1189" s="79"/>
      <c r="C1189" s="20" t="s">
        <v>59</v>
      </c>
      <c r="D1189" s="11"/>
      <c r="E1189" s="12">
        <v>15</v>
      </c>
      <c r="F1189" s="12">
        <v>9</v>
      </c>
      <c r="G1189" s="12">
        <v>9</v>
      </c>
      <c r="H1189" s="12">
        <v>14</v>
      </c>
      <c r="I1189" s="12">
        <v>11</v>
      </c>
      <c r="J1189" s="12">
        <v>12</v>
      </c>
      <c r="K1189" s="12">
        <v>11</v>
      </c>
      <c r="L1189" s="12">
        <v>17</v>
      </c>
      <c r="M1189" s="12">
        <v>19</v>
      </c>
      <c r="N1189" s="12">
        <v>26</v>
      </c>
      <c r="O1189" s="13">
        <v>143</v>
      </c>
      <c r="R1189" s="28" t="str">
        <f t="shared" si="211"/>
        <v/>
      </c>
      <c r="S1189" s="28">
        <f t="shared" si="212"/>
        <v>-0.4</v>
      </c>
      <c r="T1189" s="28">
        <f t="shared" si="213"/>
        <v>0</v>
      </c>
      <c r="U1189" s="28">
        <f t="shared" si="214"/>
        <v>0.55555555555555558</v>
      </c>
      <c r="V1189" s="28">
        <f t="shared" si="215"/>
        <v>-0.21428571428571427</v>
      </c>
      <c r="W1189" s="28">
        <f t="shared" si="216"/>
        <v>9.0909090909090912E-2</v>
      </c>
      <c r="X1189" s="28">
        <f t="shared" si="217"/>
        <v>-8.3333333333333329E-2</v>
      </c>
      <c r="Y1189" s="28">
        <f t="shared" si="218"/>
        <v>0.54545454545454541</v>
      </c>
      <c r="Z1189" s="28">
        <f t="shared" si="219"/>
        <v>0.11764705882352941</v>
      </c>
      <c r="AA1189" s="28">
        <f t="shared" si="220"/>
        <v>0.36842105263157893</v>
      </c>
      <c r="AB1189" s="29">
        <f>(N1189-E1189)/E1189</f>
        <v>0.73333333333333328</v>
      </c>
    </row>
    <row r="1190" spans="1:28" ht="22.5" x14ac:dyDescent="0.2">
      <c r="A1190" s="62"/>
      <c r="B1190" s="79"/>
      <c r="C1190" s="20" t="s">
        <v>61</v>
      </c>
      <c r="D1190" s="11">
        <v>4</v>
      </c>
      <c r="E1190" s="12">
        <v>302</v>
      </c>
      <c r="F1190" s="12">
        <v>177</v>
      </c>
      <c r="G1190" s="12">
        <v>206</v>
      </c>
      <c r="H1190" s="12">
        <v>263</v>
      </c>
      <c r="I1190" s="12">
        <v>262</v>
      </c>
      <c r="J1190" s="12">
        <v>167</v>
      </c>
      <c r="K1190" s="12">
        <v>165</v>
      </c>
      <c r="L1190" s="12">
        <v>221</v>
      </c>
      <c r="M1190" s="12">
        <v>242</v>
      </c>
      <c r="N1190" s="12">
        <v>205</v>
      </c>
      <c r="O1190" s="13">
        <v>2214</v>
      </c>
      <c r="R1190" s="28">
        <f t="shared" si="211"/>
        <v>74.5</v>
      </c>
      <c r="S1190" s="28">
        <f t="shared" si="212"/>
        <v>-0.41390728476821192</v>
      </c>
      <c r="T1190" s="28">
        <f t="shared" si="213"/>
        <v>0.16384180790960451</v>
      </c>
      <c r="U1190" s="28">
        <f t="shared" si="214"/>
        <v>0.27669902912621358</v>
      </c>
      <c r="V1190" s="28">
        <f t="shared" si="215"/>
        <v>-3.8022813688212928E-3</v>
      </c>
      <c r="W1190" s="28">
        <f t="shared" si="216"/>
        <v>-0.36259541984732824</v>
      </c>
      <c r="X1190" s="28">
        <f t="shared" si="217"/>
        <v>-1.1976047904191617E-2</v>
      </c>
      <c r="Y1190" s="28">
        <f t="shared" si="218"/>
        <v>0.33939393939393941</v>
      </c>
      <c r="Z1190" s="28">
        <f t="shared" si="219"/>
        <v>9.5022624434389136E-2</v>
      </c>
      <c r="AA1190" s="28">
        <f t="shared" si="220"/>
        <v>-0.15289256198347106</v>
      </c>
      <c r="AB1190" s="29">
        <f t="shared" ref="AB1190:AB1195" si="221">(N1190-D1190)/D1190</f>
        <v>50.25</v>
      </c>
    </row>
    <row r="1191" spans="1:28" x14ac:dyDescent="0.2">
      <c r="A1191" s="62"/>
      <c r="B1191" s="78" t="s">
        <v>206</v>
      </c>
      <c r="C1191" s="20" t="s">
        <v>35</v>
      </c>
      <c r="D1191" s="11">
        <v>3</v>
      </c>
      <c r="E1191" s="12">
        <v>44</v>
      </c>
      <c r="F1191" s="12">
        <v>21</v>
      </c>
      <c r="G1191" s="12">
        <v>29</v>
      </c>
      <c r="H1191" s="12">
        <v>30</v>
      </c>
      <c r="I1191" s="12">
        <v>38</v>
      </c>
      <c r="J1191" s="12">
        <v>31</v>
      </c>
      <c r="K1191" s="12">
        <v>34</v>
      </c>
      <c r="L1191" s="12">
        <v>61</v>
      </c>
      <c r="M1191" s="12">
        <v>54</v>
      </c>
      <c r="N1191" s="12">
        <v>44</v>
      </c>
      <c r="O1191" s="13">
        <v>389</v>
      </c>
      <c r="R1191" s="28">
        <f t="shared" si="211"/>
        <v>13.666666666666666</v>
      </c>
      <c r="S1191" s="28">
        <f t="shared" si="212"/>
        <v>-0.52272727272727271</v>
      </c>
      <c r="T1191" s="28">
        <f t="shared" si="213"/>
        <v>0.38095238095238093</v>
      </c>
      <c r="U1191" s="28">
        <f t="shared" si="214"/>
        <v>3.4482758620689655E-2</v>
      </c>
      <c r="V1191" s="28">
        <f t="shared" si="215"/>
        <v>0.26666666666666666</v>
      </c>
      <c r="W1191" s="28">
        <f t="shared" si="216"/>
        <v>-0.18421052631578946</v>
      </c>
      <c r="X1191" s="28">
        <f t="shared" si="217"/>
        <v>9.6774193548387094E-2</v>
      </c>
      <c r="Y1191" s="28">
        <f t="shared" si="218"/>
        <v>0.79411764705882348</v>
      </c>
      <c r="Z1191" s="28">
        <f t="shared" si="219"/>
        <v>-0.11475409836065574</v>
      </c>
      <c r="AA1191" s="28">
        <f t="shared" si="220"/>
        <v>-0.18518518518518517</v>
      </c>
      <c r="AB1191" s="29">
        <f t="shared" si="221"/>
        <v>13.666666666666666</v>
      </c>
    </row>
    <row r="1192" spans="1:28" x14ac:dyDescent="0.2">
      <c r="A1192" s="62"/>
      <c r="B1192" s="79"/>
      <c r="C1192" s="20" t="s">
        <v>45</v>
      </c>
      <c r="D1192" s="11">
        <v>1</v>
      </c>
      <c r="E1192" s="12">
        <v>36</v>
      </c>
      <c r="F1192" s="12">
        <v>6</v>
      </c>
      <c r="G1192" s="12">
        <v>8</v>
      </c>
      <c r="H1192" s="12">
        <v>15</v>
      </c>
      <c r="I1192" s="12">
        <v>1</v>
      </c>
      <c r="J1192" s="12">
        <v>11</v>
      </c>
      <c r="K1192" s="12">
        <v>12</v>
      </c>
      <c r="L1192" s="12">
        <v>20</v>
      </c>
      <c r="M1192" s="12">
        <v>11</v>
      </c>
      <c r="N1192" s="12">
        <v>11</v>
      </c>
      <c r="O1192" s="13">
        <v>132</v>
      </c>
      <c r="R1192" s="28">
        <f t="shared" si="211"/>
        <v>35</v>
      </c>
      <c r="S1192" s="28">
        <f t="shared" si="212"/>
        <v>-0.83333333333333337</v>
      </c>
      <c r="T1192" s="28">
        <f t="shared" si="213"/>
        <v>0.33333333333333331</v>
      </c>
      <c r="U1192" s="28">
        <f t="shared" si="214"/>
        <v>0.875</v>
      </c>
      <c r="V1192" s="28">
        <f t="shared" si="215"/>
        <v>-0.93333333333333335</v>
      </c>
      <c r="W1192" s="28">
        <f t="shared" si="216"/>
        <v>10</v>
      </c>
      <c r="X1192" s="28">
        <f t="shared" si="217"/>
        <v>9.0909090909090912E-2</v>
      </c>
      <c r="Y1192" s="28">
        <f t="shared" si="218"/>
        <v>0.66666666666666663</v>
      </c>
      <c r="Z1192" s="28">
        <f t="shared" si="219"/>
        <v>-0.45</v>
      </c>
      <c r="AA1192" s="28">
        <f t="shared" si="220"/>
        <v>0</v>
      </c>
      <c r="AB1192" s="29">
        <f t="shared" si="221"/>
        <v>10</v>
      </c>
    </row>
    <row r="1193" spans="1:28" ht="22.5" x14ac:dyDescent="0.2">
      <c r="A1193" s="62"/>
      <c r="B1193" s="79"/>
      <c r="C1193" s="20" t="s">
        <v>56</v>
      </c>
      <c r="D1193" s="11">
        <v>7</v>
      </c>
      <c r="E1193" s="12">
        <v>67</v>
      </c>
      <c r="F1193" s="12">
        <v>17</v>
      </c>
      <c r="G1193" s="12">
        <v>41</v>
      </c>
      <c r="H1193" s="12">
        <v>26</v>
      </c>
      <c r="I1193" s="12">
        <v>19</v>
      </c>
      <c r="J1193" s="12">
        <v>26</v>
      </c>
      <c r="K1193" s="12">
        <v>28</v>
      </c>
      <c r="L1193" s="12">
        <v>23</v>
      </c>
      <c r="M1193" s="12">
        <v>45</v>
      </c>
      <c r="N1193" s="12">
        <v>34</v>
      </c>
      <c r="O1193" s="13">
        <v>333</v>
      </c>
      <c r="R1193" s="28">
        <f t="shared" si="211"/>
        <v>8.5714285714285712</v>
      </c>
      <c r="S1193" s="28">
        <f t="shared" si="212"/>
        <v>-0.74626865671641796</v>
      </c>
      <c r="T1193" s="28">
        <f t="shared" si="213"/>
        <v>1.411764705882353</v>
      </c>
      <c r="U1193" s="28">
        <f t="shared" si="214"/>
        <v>-0.36585365853658536</v>
      </c>
      <c r="V1193" s="28">
        <f t="shared" si="215"/>
        <v>-0.26923076923076922</v>
      </c>
      <c r="W1193" s="28">
        <f t="shared" si="216"/>
        <v>0.36842105263157893</v>
      </c>
      <c r="X1193" s="28">
        <f t="shared" si="217"/>
        <v>7.6923076923076927E-2</v>
      </c>
      <c r="Y1193" s="28">
        <f t="shared" si="218"/>
        <v>-0.17857142857142858</v>
      </c>
      <c r="Z1193" s="28">
        <f t="shared" si="219"/>
        <v>0.95652173913043481</v>
      </c>
      <c r="AA1193" s="28">
        <f t="shared" si="220"/>
        <v>-0.24444444444444444</v>
      </c>
      <c r="AB1193" s="29">
        <f t="shared" si="221"/>
        <v>3.8571428571428572</v>
      </c>
    </row>
    <row r="1194" spans="1:28" x14ac:dyDescent="0.2">
      <c r="A1194" s="62"/>
      <c r="B1194" s="79"/>
      <c r="C1194" s="20" t="s">
        <v>59</v>
      </c>
      <c r="D1194" s="11">
        <v>16</v>
      </c>
      <c r="E1194" s="12">
        <v>142</v>
      </c>
      <c r="F1194" s="12">
        <v>33</v>
      </c>
      <c r="G1194" s="12">
        <v>34</v>
      </c>
      <c r="H1194" s="12">
        <v>30</v>
      </c>
      <c r="I1194" s="12">
        <v>33</v>
      </c>
      <c r="J1194" s="12">
        <v>41</v>
      </c>
      <c r="K1194" s="12">
        <v>25</v>
      </c>
      <c r="L1194" s="12">
        <v>27</v>
      </c>
      <c r="M1194" s="12">
        <v>32</v>
      </c>
      <c r="N1194" s="12">
        <v>20</v>
      </c>
      <c r="O1194" s="13">
        <v>433</v>
      </c>
      <c r="R1194" s="28">
        <f t="shared" si="211"/>
        <v>7.875</v>
      </c>
      <c r="S1194" s="28">
        <f t="shared" si="212"/>
        <v>-0.76760563380281688</v>
      </c>
      <c r="T1194" s="28">
        <f t="shared" si="213"/>
        <v>3.0303030303030304E-2</v>
      </c>
      <c r="U1194" s="28">
        <f t="shared" si="214"/>
        <v>-0.11764705882352941</v>
      </c>
      <c r="V1194" s="28">
        <f t="shared" si="215"/>
        <v>0.1</v>
      </c>
      <c r="W1194" s="28">
        <f t="shared" si="216"/>
        <v>0.24242424242424243</v>
      </c>
      <c r="X1194" s="28">
        <f t="shared" si="217"/>
        <v>-0.3902439024390244</v>
      </c>
      <c r="Y1194" s="28">
        <f t="shared" si="218"/>
        <v>0.08</v>
      </c>
      <c r="Z1194" s="28">
        <f t="shared" si="219"/>
        <v>0.18518518518518517</v>
      </c>
      <c r="AA1194" s="28">
        <f t="shared" si="220"/>
        <v>-0.375</v>
      </c>
      <c r="AB1194" s="29">
        <f t="shared" si="221"/>
        <v>0.25</v>
      </c>
    </row>
    <row r="1195" spans="1:28" ht="23.25" thickBot="1" x14ac:dyDescent="0.25">
      <c r="A1195" s="63"/>
      <c r="B1195" s="80"/>
      <c r="C1195" s="21" t="s">
        <v>61</v>
      </c>
      <c r="D1195" s="14">
        <v>128</v>
      </c>
      <c r="E1195" s="15">
        <v>537</v>
      </c>
      <c r="F1195" s="15">
        <v>417</v>
      </c>
      <c r="G1195" s="15">
        <v>351</v>
      </c>
      <c r="H1195" s="15">
        <v>312</v>
      </c>
      <c r="I1195" s="15">
        <v>288</v>
      </c>
      <c r="J1195" s="15">
        <v>392</v>
      </c>
      <c r="K1195" s="15">
        <v>527</v>
      </c>
      <c r="L1195" s="15">
        <v>607</v>
      </c>
      <c r="M1195" s="15">
        <v>591</v>
      </c>
      <c r="N1195" s="15">
        <v>519</v>
      </c>
      <c r="O1195" s="16">
        <v>4669</v>
      </c>
      <c r="R1195" s="28">
        <f t="shared" si="211"/>
        <v>3.1953125</v>
      </c>
      <c r="S1195" s="28">
        <f t="shared" si="212"/>
        <v>-0.22346368715083798</v>
      </c>
      <c r="T1195" s="28">
        <f t="shared" si="213"/>
        <v>-0.15827338129496402</v>
      </c>
      <c r="U1195" s="28">
        <f t="shared" si="214"/>
        <v>-0.1111111111111111</v>
      </c>
      <c r="V1195" s="28">
        <f t="shared" si="215"/>
        <v>-7.6923076923076927E-2</v>
      </c>
      <c r="W1195" s="28">
        <f t="shared" si="216"/>
        <v>0.3611111111111111</v>
      </c>
      <c r="X1195" s="28">
        <f t="shared" si="217"/>
        <v>0.34438775510204084</v>
      </c>
      <c r="Y1195" s="28">
        <f t="shared" si="218"/>
        <v>0.15180265654648956</v>
      </c>
      <c r="Z1195" s="28">
        <f t="shared" si="219"/>
        <v>-2.6359143327841845E-2</v>
      </c>
      <c r="AA1195" s="28">
        <f t="shared" si="220"/>
        <v>-0.12182741116751269</v>
      </c>
      <c r="AB1195" s="29">
        <f t="shared" si="221"/>
        <v>3.0546875</v>
      </c>
    </row>
  </sheetData>
  <mergeCells count="192">
    <mergeCell ref="AB368:AB369"/>
    <mergeCell ref="AB517:AB518"/>
    <mergeCell ref="AB2:AB3"/>
    <mergeCell ref="AB16:AB17"/>
    <mergeCell ref="AB104:AB105"/>
    <mergeCell ref="A1151:A1195"/>
    <mergeCell ref="B1151:B1155"/>
    <mergeCell ref="B1156:B1160"/>
    <mergeCell ref="B1161:B1165"/>
    <mergeCell ref="B1166:B1170"/>
    <mergeCell ref="B1171:B1175"/>
    <mergeCell ref="B1176:B1180"/>
    <mergeCell ref="B1181:B1185"/>
    <mergeCell ref="B1186:B1190"/>
    <mergeCell ref="B1191:B1195"/>
    <mergeCell ref="B1121:B1125"/>
    <mergeCell ref="B1126:B1130"/>
    <mergeCell ref="B1131:B1135"/>
    <mergeCell ref="B1136:B1140"/>
    <mergeCell ref="B1141:B1145"/>
    <mergeCell ref="A1036:A1150"/>
    <mergeCell ref="B1036:B1040"/>
    <mergeCell ref="B1041:B1045"/>
    <mergeCell ref="B1046:B1050"/>
    <mergeCell ref="B1051:B1055"/>
    <mergeCell ref="B1056:B1060"/>
    <mergeCell ref="B1061:B1065"/>
    <mergeCell ref="B1066:B1070"/>
    <mergeCell ref="B1071:B1075"/>
    <mergeCell ref="B1076:B1080"/>
    <mergeCell ref="B1081:B1085"/>
    <mergeCell ref="B1086:B1090"/>
    <mergeCell ref="B1146:B1150"/>
    <mergeCell ref="B1091:B1095"/>
    <mergeCell ref="B1096:B1100"/>
    <mergeCell ref="B1101:B1105"/>
    <mergeCell ref="B1106:B1110"/>
    <mergeCell ref="B1111:B1115"/>
    <mergeCell ref="B1116:B1120"/>
    <mergeCell ref="A945:A964"/>
    <mergeCell ref="B945:B949"/>
    <mergeCell ref="B950:B954"/>
    <mergeCell ref="B955:B959"/>
    <mergeCell ref="B960:B964"/>
    <mergeCell ref="A965:A1035"/>
    <mergeCell ref="B965:B969"/>
    <mergeCell ref="B970:B974"/>
    <mergeCell ref="B975:B979"/>
    <mergeCell ref="B980:B984"/>
    <mergeCell ref="B986:B990"/>
    <mergeCell ref="B991:B995"/>
    <mergeCell ref="B996:B1000"/>
    <mergeCell ref="B1001:B1005"/>
    <mergeCell ref="B1006:B1010"/>
    <mergeCell ref="B1011:B1015"/>
    <mergeCell ref="B1016:B1020"/>
    <mergeCell ref="B1021:B1025"/>
    <mergeCell ref="B1026:B1030"/>
    <mergeCell ref="B1031:B1035"/>
    <mergeCell ref="B881:B882"/>
    <mergeCell ref="B883:B887"/>
    <mergeCell ref="B888:B890"/>
    <mergeCell ref="B891:B895"/>
    <mergeCell ref="B896:B900"/>
    <mergeCell ref="B901:B905"/>
    <mergeCell ref="A906:A944"/>
    <mergeCell ref="B906:B910"/>
    <mergeCell ref="B911:B915"/>
    <mergeCell ref="B916:B920"/>
    <mergeCell ref="B921:B925"/>
    <mergeCell ref="B926:B930"/>
    <mergeCell ref="B931:B935"/>
    <mergeCell ref="B936:B940"/>
    <mergeCell ref="B941:B943"/>
    <mergeCell ref="B766:B770"/>
    <mergeCell ref="B771:B774"/>
    <mergeCell ref="B775:B779"/>
    <mergeCell ref="B780:B784"/>
    <mergeCell ref="B785:B789"/>
    <mergeCell ref="A790:A905"/>
    <mergeCell ref="B790:B794"/>
    <mergeCell ref="B796:B800"/>
    <mergeCell ref="B801:B805"/>
    <mergeCell ref="B806:B810"/>
    <mergeCell ref="B811:B815"/>
    <mergeCell ref="B816:B820"/>
    <mergeCell ref="B821:B825"/>
    <mergeCell ref="B826:B830"/>
    <mergeCell ref="B831:B835"/>
    <mergeCell ref="B836:B840"/>
    <mergeCell ref="B841:B845"/>
    <mergeCell ref="B846:B850"/>
    <mergeCell ref="B851:B855"/>
    <mergeCell ref="B856:B860"/>
    <mergeCell ref="B861:B865"/>
    <mergeCell ref="B866:B870"/>
    <mergeCell ref="B871:B875"/>
    <mergeCell ref="B876:B880"/>
    <mergeCell ref="A659:A789"/>
    <mergeCell ref="B659:B663"/>
    <mergeCell ref="B664:B668"/>
    <mergeCell ref="B670:B672"/>
    <mergeCell ref="B673:B677"/>
    <mergeCell ref="B678:B682"/>
    <mergeCell ref="B683:B687"/>
    <mergeCell ref="B688:B689"/>
    <mergeCell ref="B690:B694"/>
    <mergeCell ref="B695:B699"/>
    <mergeCell ref="B700:B704"/>
    <mergeCell ref="B705:B709"/>
    <mergeCell ref="B710:B714"/>
    <mergeCell ref="B715:B719"/>
    <mergeCell ref="B720:B724"/>
    <mergeCell ref="B725:B727"/>
    <mergeCell ref="B728:B732"/>
    <mergeCell ref="B733:B737"/>
    <mergeCell ref="B738:B742"/>
    <mergeCell ref="B743:B747"/>
    <mergeCell ref="B748:B752"/>
    <mergeCell ref="B753:B757"/>
    <mergeCell ref="B758:B760"/>
    <mergeCell ref="B761:B765"/>
    <mergeCell ref="A564:A658"/>
    <mergeCell ref="B564:B568"/>
    <mergeCell ref="B569:B573"/>
    <mergeCell ref="B574:B578"/>
    <mergeCell ref="B579:B583"/>
    <mergeCell ref="B584:B588"/>
    <mergeCell ref="B589:B593"/>
    <mergeCell ref="B594:B597"/>
    <mergeCell ref="B598:B602"/>
    <mergeCell ref="B603:B607"/>
    <mergeCell ref="B609:B613"/>
    <mergeCell ref="B614:B618"/>
    <mergeCell ref="B619:B623"/>
    <mergeCell ref="B624:B628"/>
    <mergeCell ref="B629:B633"/>
    <mergeCell ref="B634:B638"/>
    <mergeCell ref="B639:B643"/>
    <mergeCell ref="B644:B648"/>
    <mergeCell ref="B649:B653"/>
    <mergeCell ref="B654:B658"/>
    <mergeCell ref="A517:C518"/>
    <mergeCell ref="A519:C519"/>
    <mergeCell ref="A520:A563"/>
    <mergeCell ref="B520:B524"/>
    <mergeCell ref="B525:B528"/>
    <mergeCell ref="B529:B533"/>
    <mergeCell ref="B534:B538"/>
    <mergeCell ref="B539:B543"/>
    <mergeCell ref="B544:B548"/>
    <mergeCell ref="B549:B553"/>
    <mergeCell ref="B554:B558"/>
    <mergeCell ref="B559:B563"/>
    <mergeCell ref="B380:B400"/>
    <mergeCell ref="B401:B429"/>
    <mergeCell ref="B430:B454"/>
    <mergeCell ref="B455:B463"/>
    <mergeCell ref="B464:B467"/>
    <mergeCell ref="B468:B482"/>
    <mergeCell ref="B483:B505"/>
    <mergeCell ref="B506:B514"/>
    <mergeCell ref="A516:O516"/>
    <mergeCell ref="B229:B253"/>
    <mergeCell ref="B254:B275"/>
    <mergeCell ref="B276:B303"/>
    <mergeCell ref="B304:B334"/>
    <mergeCell ref="B335:B365"/>
    <mergeCell ref="B367:O367"/>
    <mergeCell ref="B368:C369"/>
    <mergeCell ref="B370:C370"/>
    <mergeCell ref="B371:B379"/>
    <mergeCell ref="B63:C63"/>
    <mergeCell ref="B64:B101"/>
    <mergeCell ref="B103:O103"/>
    <mergeCell ref="B104:C105"/>
    <mergeCell ref="B106:C106"/>
    <mergeCell ref="B107:B132"/>
    <mergeCell ref="B133:B161"/>
    <mergeCell ref="B162:B193"/>
    <mergeCell ref="B194:B228"/>
    <mergeCell ref="B1:O1"/>
    <mergeCell ref="B2:C3"/>
    <mergeCell ref="B4:C4"/>
    <mergeCell ref="B5:B13"/>
    <mergeCell ref="B15:O15"/>
    <mergeCell ref="B18:B55"/>
    <mergeCell ref="B56:C56"/>
    <mergeCell ref="B58:M58"/>
    <mergeCell ref="B59:C62"/>
    <mergeCell ref="D59:L59"/>
    <mergeCell ref="M60:M62"/>
  </mergeCells>
  <phoneticPr fontId="0" type="noConversion"/>
  <conditionalFormatting sqref="Q4:AB4">
    <cfRule type="cellIs" dxfId="6" priority="7" stopIfTrue="1" operator="lessThan">
      <formula>0</formula>
    </cfRule>
  </conditionalFormatting>
  <conditionalFormatting sqref="R5:AB13">
    <cfRule type="cellIs" dxfId="5" priority="6" stopIfTrue="1" operator="lessThan">
      <formula>0</formula>
    </cfRule>
  </conditionalFormatting>
  <conditionalFormatting sqref="Q18:AB18">
    <cfRule type="cellIs" dxfId="4" priority="5" stopIfTrue="1" operator="lessThan">
      <formula>0</formula>
    </cfRule>
  </conditionalFormatting>
  <conditionalFormatting sqref="R19:AB56">
    <cfRule type="cellIs" dxfId="3" priority="4" stopIfTrue="1" operator="lessThan">
      <formula>0</formula>
    </cfRule>
  </conditionalFormatting>
  <conditionalFormatting sqref="Q106:AB106">
    <cfRule type="cellIs" dxfId="2" priority="3" stopIfTrue="1" operator="lessThan">
      <formula>0</formula>
    </cfRule>
  </conditionalFormatting>
  <conditionalFormatting sqref="R107:AB365">
    <cfRule type="cellIs" dxfId="1" priority="2" stopIfTrue="1" operator="lessThan">
      <formula>0</formula>
    </cfRule>
  </conditionalFormatting>
  <conditionalFormatting sqref="R519:AB1195 R370:AB516">
    <cfRule type="cellIs" dxfId="0" priority="1" stopIfTrue="1" operator="lessThan">
      <formula>0</formula>
    </cfRule>
  </conditionalFormatting>
  <pageMargins left="0.75" right="0.75" top="1" bottom="1" header="0" footer="0"/>
  <pageSetup paperSize="9" firstPageNumber="0" fitToWidth="0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D1:P8"/>
  <sheetViews>
    <sheetView workbookViewId="0">
      <selection activeCell="J17" sqref="J17"/>
    </sheetView>
  </sheetViews>
  <sheetFormatPr baseColWidth="10" defaultRowHeight="12.75" x14ac:dyDescent="0.2"/>
  <cols>
    <col min="1" max="3" width="9.42578125" customWidth="1"/>
    <col min="4" max="4" width="27.7109375" customWidth="1"/>
    <col min="5" max="12" width="9.42578125" customWidth="1"/>
  </cols>
  <sheetData>
    <row r="1" spans="4:16" ht="13.5" thickBot="1" x14ac:dyDescent="0.25"/>
    <row r="2" spans="4:16" ht="22.5" x14ac:dyDescent="0.2">
      <c r="E2" s="2" t="s">
        <v>1</v>
      </c>
      <c r="F2" s="3" t="s">
        <v>2</v>
      </c>
      <c r="G2" s="3" t="s">
        <v>3</v>
      </c>
      <c r="H2" s="3" t="s">
        <v>4</v>
      </c>
      <c r="I2" s="3" t="s">
        <v>5</v>
      </c>
      <c r="J2" s="3" t="s">
        <v>6</v>
      </c>
      <c r="K2" s="3" t="s">
        <v>7</v>
      </c>
      <c r="L2" s="3" t="s">
        <v>8</v>
      </c>
      <c r="M2" s="3" t="s">
        <v>9</v>
      </c>
      <c r="N2" s="3" t="s">
        <v>10</v>
      </c>
      <c r="O2" s="3" t="s">
        <v>11</v>
      </c>
      <c r="P2" s="4" t="s">
        <v>12</v>
      </c>
    </row>
    <row r="3" spans="4:16" ht="13.5" thickBot="1" x14ac:dyDescent="0.25">
      <c r="E3" s="5" t="s">
        <v>13</v>
      </c>
      <c r="F3" s="6" t="s">
        <v>13</v>
      </c>
      <c r="G3" s="6" t="s">
        <v>13</v>
      </c>
      <c r="H3" s="6" t="s">
        <v>13</v>
      </c>
      <c r="I3" s="6" t="s">
        <v>13</v>
      </c>
      <c r="J3" s="6" t="s">
        <v>13</v>
      </c>
      <c r="K3" s="6" t="s">
        <v>13</v>
      </c>
      <c r="L3" s="6" t="s">
        <v>13</v>
      </c>
      <c r="M3" s="6" t="s">
        <v>13</v>
      </c>
      <c r="N3" s="6" t="s">
        <v>13</v>
      </c>
      <c r="O3" s="6" t="s">
        <v>13</v>
      </c>
      <c r="P3" s="7" t="s">
        <v>13</v>
      </c>
    </row>
    <row r="4" spans="4:16" x14ac:dyDescent="0.2">
      <c r="D4" s="20" t="s">
        <v>35</v>
      </c>
      <c r="E4" s="11">
        <v>621</v>
      </c>
      <c r="F4" s="12">
        <v>1133</v>
      </c>
      <c r="G4" s="12">
        <v>1219</v>
      </c>
      <c r="H4" s="12">
        <v>1599</v>
      </c>
      <c r="I4" s="12">
        <v>1725</v>
      </c>
      <c r="J4" s="12">
        <v>2021</v>
      </c>
      <c r="K4" s="12">
        <v>2321</v>
      </c>
      <c r="L4" s="12">
        <v>2257</v>
      </c>
      <c r="M4" s="12">
        <v>2694</v>
      </c>
      <c r="N4" s="12">
        <v>3514</v>
      </c>
      <c r="O4" s="12">
        <v>3854</v>
      </c>
      <c r="P4" s="13">
        <v>22958</v>
      </c>
    </row>
    <row r="5" spans="4:16" x14ac:dyDescent="0.2">
      <c r="D5" s="20" t="s">
        <v>45</v>
      </c>
      <c r="E5" s="11">
        <v>402</v>
      </c>
      <c r="F5" s="12">
        <v>580</v>
      </c>
      <c r="G5" s="12">
        <v>676</v>
      </c>
      <c r="H5" s="12">
        <v>811</v>
      </c>
      <c r="I5" s="12">
        <v>1050</v>
      </c>
      <c r="J5" s="12">
        <v>1076</v>
      </c>
      <c r="K5" s="12">
        <v>1363</v>
      </c>
      <c r="L5" s="12">
        <v>1129</v>
      </c>
      <c r="M5" s="12">
        <v>1576</v>
      </c>
      <c r="N5" s="12">
        <v>1710</v>
      </c>
      <c r="O5" s="12">
        <v>1803</v>
      </c>
      <c r="P5" s="13">
        <v>12176</v>
      </c>
    </row>
    <row r="6" spans="4:16" ht="22.5" x14ac:dyDescent="0.2">
      <c r="D6" s="20" t="s">
        <v>58</v>
      </c>
      <c r="E6" s="11">
        <v>29</v>
      </c>
      <c r="F6" s="12">
        <v>29</v>
      </c>
      <c r="G6" s="12">
        <v>32</v>
      </c>
      <c r="H6" s="12">
        <v>140</v>
      </c>
      <c r="I6" s="12">
        <v>158</v>
      </c>
      <c r="J6" s="12">
        <v>159</v>
      </c>
      <c r="K6" s="12">
        <v>121</v>
      </c>
      <c r="L6" s="12">
        <v>16</v>
      </c>
      <c r="M6" s="12"/>
      <c r="N6" s="12"/>
      <c r="O6" s="12"/>
      <c r="P6" s="13">
        <v>684</v>
      </c>
    </row>
    <row r="7" spans="4:16" x14ac:dyDescent="0.2">
      <c r="D7" s="20" t="s">
        <v>59</v>
      </c>
      <c r="E7" s="11">
        <v>1563</v>
      </c>
      <c r="F7" s="12">
        <v>1851</v>
      </c>
      <c r="G7" s="12">
        <v>1668</v>
      </c>
      <c r="H7" s="12">
        <v>1905</v>
      </c>
      <c r="I7" s="12">
        <v>2196</v>
      </c>
      <c r="J7" s="12">
        <v>2096</v>
      </c>
      <c r="K7" s="12">
        <v>2257</v>
      </c>
      <c r="L7" s="12">
        <v>1762</v>
      </c>
      <c r="M7" s="12">
        <v>2238</v>
      </c>
      <c r="N7" s="12">
        <v>2887</v>
      </c>
      <c r="O7" s="12">
        <v>2995</v>
      </c>
      <c r="P7" s="13">
        <v>23418</v>
      </c>
    </row>
    <row r="8" spans="4:16" ht="22.5" x14ac:dyDescent="0.2">
      <c r="D8" s="20" t="s">
        <v>61</v>
      </c>
      <c r="E8" s="11">
        <v>13313</v>
      </c>
      <c r="F8" s="12">
        <v>24061</v>
      </c>
      <c r="G8" s="12">
        <v>27676</v>
      </c>
      <c r="H8" s="12">
        <v>30834</v>
      </c>
      <c r="I8" s="12">
        <v>35465</v>
      </c>
      <c r="J8" s="12">
        <v>33608</v>
      </c>
      <c r="K8" s="12">
        <v>35859</v>
      </c>
      <c r="L8" s="12">
        <v>31673</v>
      </c>
      <c r="M8" s="12">
        <v>37618</v>
      </c>
      <c r="N8" s="12">
        <v>39396</v>
      </c>
      <c r="O8" s="12">
        <v>39086</v>
      </c>
      <c r="P8" s="13">
        <v>348589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Sheet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Erojass</dc:creator>
  <cp:lastModifiedBy>Jennifer Guachalla</cp:lastModifiedBy>
  <dcterms:created xsi:type="dcterms:W3CDTF">2025-01-21T14:57:31Z</dcterms:created>
  <dcterms:modified xsi:type="dcterms:W3CDTF">2025-10-26T12:20:12Z</dcterms:modified>
</cp:coreProperties>
</file>